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657\Desktop\"/>
    </mc:Choice>
  </mc:AlternateContent>
  <xr:revisionPtr revIDLastSave="0" documentId="13_ncr:1_{57F60AEE-9C02-4C8E-9124-06F5EB3712D3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請求書（契約有）" sheetId="7" r:id="rId1"/>
    <sheet name="請求書（契約有） (記入例)" sheetId="12" r:id="rId2"/>
  </sheets>
  <definedNames>
    <definedName name="_xlnm.Print_Area" localSheetId="0">'請求書（契約有）'!$A$1:$BI$84</definedName>
    <definedName name="_xlnm.Print_Area" localSheetId="1">'請求書（契約有） (記入例)'!$A$1:$BI$42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5" i="7" l="1"/>
  <c r="AT19" i="12"/>
  <c r="AG35" i="12"/>
  <c r="AG37" i="7" l="1"/>
  <c r="AT15" i="7" s="1"/>
  <c r="AZ25" i="7"/>
  <c r="U71" i="7"/>
  <c r="H60" i="7"/>
  <c r="I57" i="7"/>
  <c r="AT78" i="7"/>
  <c r="AQ48" i="7" l="1"/>
  <c r="AT45" i="7" l="1"/>
  <c r="AT13" i="7" l="1"/>
  <c r="AT10" i="7"/>
  <c r="Z66" i="7" l="1"/>
  <c r="Z63" i="7"/>
  <c r="F63" i="7"/>
  <c r="X79" i="7"/>
  <c r="L79" i="7"/>
  <c r="C79" i="7"/>
  <c r="I54" i="7"/>
  <c r="U65" i="7"/>
  <c r="K65" i="7"/>
  <c r="M65" i="7"/>
  <c r="O65" i="7"/>
  <c r="Q65" i="7"/>
  <c r="S65" i="7"/>
  <c r="I65" i="7"/>
  <c r="C66" i="7"/>
  <c r="AC60" i="7"/>
  <c r="AC59" i="7"/>
  <c r="I55" i="7"/>
  <c r="T50" i="7"/>
  <c r="J50" i="7"/>
  <c r="AG79" i="7" l="1"/>
  <c r="U79" i="7"/>
  <c r="AZ67" i="7"/>
  <c r="AT10" i="12" l="1"/>
  <c r="AT13" i="12"/>
  <c r="AV6" i="12" l="1"/>
  <c r="AV6" i="7"/>
  <c r="AG37" i="12"/>
  <c r="AT15" i="12" s="1"/>
  <c r="U37" i="12"/>
  <c r="AZ25" i="12"/>
  <c r="AT23" i="12" s="1"/>
  <c r="AT25" i="12"/>
  <c r="Z23" i="12"/>
  <c r="Z20" i="12"/>
  <c r="F20" i="12"/>
  <c r="AR18" i="12" l="1"/>
  <c r="AT17" i="12"/>
  <c r="X31" i="12"/>
  <c r="X33" i="12" s="1"/>
  <c r="U37" i="7" l="1"/>
  <c r="AT17" i="7" s="1"/>
  <c r="AT19" i="7" s="1"/>
  <c r="F20" i="7"/>
  <c r="Z20" i="7"/>
  <c r="Z23" i="7"/>
  <c r="AR18" i="7" l="1"/>
  <c r="Z62" i="7"/>
  <c r="F62" i="7"/>
  <c r="Z65" i="7"/>
  <c r="X31" i="7"/>
  <c r="X33" i="7" l="1"/>
  <c r="X73" i="7"/>
  <c r="X75" i="7" l="1"/>
  <c r="AG77" i="7"/>
</calcChain>
</file>

<file path=xl/sharedStrings.xml><?xml version="1.0" encoding="utf-8"?>
<sst xmlns="http://schemas.openxmlformats.org/spreadsheetml/2006/main" count="258" uniqueCount="100">
  <si>
    <t>【消費税 10％】</t>
    <rPh sb="1" eb="4">
      <t>ショウヒゼイ</t>
    </rPh>
    <phoneticPr fontId="3"/>
  </si>
  <si>
    <t>請　 求 　書</t>
    <rPh sb="0" eb="1">
      <t>ショウ</t>
    </rPh>
    <rPh sb="3" eb="4">
      <t>モトム</t>
    </rPh>
    <rPh sb="6" eb="7">
      <t>ショ</t>
    </rPh>
    <phoneticPr fontId="3"/>
  </si>
  <si>
    <t>取引先コード</t>
    <rPh sb="0" eb="2">
      <t>トリヒキ</t>
    </rPh>
    <rPh sb="2" eb="3">
      <t>サキ</t>
    </rPh>
    <phoneticPr fontId="3"/>
  </si>
  <si>
    <t>区分</t>
    <rPh sb="0" eb="2">
      <t>クブン</t>
    </rPh>
    <phoneticPr fontId="3"/>
  </si>
  <si>
    <t>外注 ・ 材料 ・ その他</t>
    <rPh sb="0" eb="2">
      <t>ガイチュウ</t>
    </rPh>
    <rPh sb="5" eb="7">
      <t>ザイリョウ</t>
    </rPh>
    <rPh sb="12" eb="13">
      <t>タ</t>
    </rPh>
    <phoneticPr fontId="3"/>
  </si>
  <si>
    <t>株式会社コンステック　御 中</t>
    <rPh sb="0" eb="4">
      <t>カブシキガイシャ</t>
    </rPh>
    <phoneticPr fontId="3"/>
  </si>
  <si>
    <t>＜ 提　出　用 ＞</t>
    <rPh sb="2" eb="3">
      <t>ツツミ</t>
    </rPh>
    <rPh sb="4" eb="5">
      <t>デ</t>
    </rPh>
    <rPh sb="6" eb="7">
      <t>ヨウ</t>
    </rPh>
    <phoneticPr fontId="3"/>
  </si>
  <si>
    <t>工事 №</t>
    <rPh sb="0" eb="2">
      <t>コウジ</t>
    </rPh>
    <phoneticPr fontId="3"/>
  </si>
  <si>
    <t>現　場　略　称</t>
    <rPh sb="0" eb="1">
      <t>ウツツ</t>
    </rPh>
    <rPh sb="2" eb="3">
      <t>バ</t>
    </rPh>
    <rPh sb="4" eb="5">
      <t>リャク</t>
    </rPh>
    <rPh sb="6" eb="7">
      <t>ショウ</t>
    </rPh>
    <phoneticPr fontId="3"/>
  </si>
  <si>
    <t>有</t>
    <rPh sb="0" eb="1">
      <t>ユウ</t>
    </rPh>
    <phoneticPr fontId="3"/>
  </si>
  <si>
    <t>普通</t>
    <rPh sb="0" eb="2">
      <t>フツウ</t>
    </rPh>
    <phoneticPr fontId="3"/>
  </si>
  <si>
    <t>外注</t>
    <rPh sb="0" eb="2">
      <t>ガイチュウ</t>
    </rPh>
    <phoneticPr fontId="3"/>
  </si>
  <si>
    <t>課　税</t>
    <rPh sb="0" eb="1">
      <t>カ</t>
    </rPh>
    <rPh sb="2" eb="3">
      <t>ゼイ</t>
    </rPh>
    <phoneticPr fontId="3"/>
  </si>
  <si>
    <t>下記の通り御請求申し上げます。</t>
    <phoneticPr fontId="3"/>
  </si>
  <si>
    <t>　－　　－　　</t>
    <phoneticPr fontId="3"/>
  </si>
  <si>
    <t>無</t>
    <rPh sb="0" eb="1">
      <t>ナ</t>
    </rPh>
    <phoneticPr fontId="3"/>
  </si>
  <si>
    <t>当座</t>
    <rPh sb="0" eb="2">
      <t>トウザ</t>
    </rPh>
    <phoneticPr fontId="3"/>
  </si>
  <si>
    <t>材料</t>
    <rPh sb="0" eb="2">
      <t>ザイリョウ</t>
    </rPh>
    <phoneticPr fontId="3"/>
  </si>
  <si>
    <t>非課税</t>
    <rPh sb="0" eb="3">
      <t>ヒカゼイ</t>
    </rPh>
    <phoneticPr fontId="3"/>
  </si>
  <si>
    <t>その他</t>
    <rPh sb="2" eb="3">
      <t>タ</t>
    </rPh>
    <phoneticPr fontId="3"/>
  </si>
  <si>
    <t>請求対象月</t>
    <rPh sb="0" eb="2">
      <t>セイキュウ</t>
    </rPh>
    <rPh sb="2" eb="4">
      <t>タイショウ</t>
    </rPh>
    <rPh sb="4" eb="5">
      <t>ツキ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</si>
  <si>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</si>
  <si>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</si>
  <si>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 xml:space="preserve"> 契約書の有無</t>
    <rPh sb="1" eb="4">
      <t>ケイヤクショ</t>
    </rPh>
    <rPh sb="5" eb="7">
      <t>ウム</t>
    </rPh>
    <phoneticPr fontId="3"/>
  </si>
  <si>
    <t>有</t>
    <rPh sb="0" eb="1">
      <t>ア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</si>
  <si>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</si>
  <si>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</si>
  <si>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立替引去内訳</t>
    <rPh sb="0" eb="2">
      <t>タテカエ</t>
    </rPh>
    <rPh sb="2" eb="3">
      <t>ヒ</t>
    </rPh>
    <rPh sb="3" eb="4">
      <t>サ</t>
    </rPh>
    <rPh sb="4" eb="6">
      <t>ウチワケ</t>
    </rPh>
    <phoneticPr fontId="3"/>
  </si>
  <si>
    <t>金　　額(税込)</t>
    <rPh sb="0" eb="1">
      <t>キン</t>
    </rPh>
    <rPh sb="3" eb="4">
      <t>ガク</t>
    </rPh>
    <rPh sb="5" eb="7">
      <t>ゼイコ</t>
    </rPh>
    <phoneticPr fontId="3"/>
  </si>
  <si>
    <t>備　考</t>
    <rPh sb="0" eb="1">
      <t>ソノウ</t>
    </rPh>
    <rPh sb="2" eb="3">
      <t>コウ</t>
    </rPh>
    <phoneticPr fontId="3"/>
  </si>
  <si>
    <t>契約金額(税抜)</t>
    <rPh sb="0" eb="2">
      <t>ケイヤク</t>
    </rPh>
    <rPh sb="2" eb="4">
      <t>キンガク</t>
    </rPh>
    <rPh sb="5" eb="6">
      <t>ゼイ</t>
    </rPh>
    <rPh sb="6" eb="7">
      <t>ヌ</t>
    </rPh>
    <phoneticPr fontId="3"/>
  </si>
  <si>
    <t>請  求  者</t>
    <rPh sb="0" eb="1">
      <t>ショウ</t>
    </rPh>
    <rPh sb="3" eb="4">
      <t>モトム</t>
    </rPh>
    <rPh sb="6" eb="7">
      <t>シャ</t>
    </rPh>
    <phoneticPr fontId="3"/>
  </si>
  <si>
    <t xml:space="preserve"> 〒</t>
    <phoneticPr fontId="3"/>
  </si>
  <si>
    <t xml:space="preserve"> 住所</t>
    <rPh sb="1" eb="3">
      <t>ジュウショ</t>
    </rPh>
    <phoneticPr fontId="3"/>
  </si>
  <si>
    <t>既払累計(税抜)</t>
    <rPh sb="0" eb="2">
      <t>キバラ</t>
    </rPh>
    <rPh sb="2" eb="4">
      <t>ルイケイ</t>
    </rPh>
    <rPh sb="5" eb="6">
      <t>ゼイ</t>
    </rPh>
    <rPh sb="6" eb="7">
      <t>ヌ</t>
    </rPh>
    <phoneticPr fontId="3"/>
  </si>
  <si>
    <t xml:space="preserve"> 社名</t>
    <rPh sb="1" eb="3">
      <t>シャメイ</t>
    </rPh>
    <phoneticPr fontId="3"/>
  </si>
  <si>
    <t>㊞</t>
    <phoneticPr fontId="3"/>
  </si>
  <si>
    <t>今回請求額(税抜)</t>
    <rPh sb="0" eb="2">
      <t>コンカイ</t>
    </rPh>
    <rPh sb="2" eb="4">
      <t>セイキュウ</t>
    </rPh>
    <rPh sb="4" eb="5">
      <t>ガク</t>
    </rPh>
    <rPh sb="6" eb="7">
      <t>ゼイ</t>
    </rPh>
    <rPh sb="7" eb="8">
      <t>ヌ</t>
    </rPh>
    <phoneticPr fontId="3"/>
  </si>
  <si>
    <t>課税事業者登録番号（Tから始まる13桁）</t>
    <rPh sb="0" eb="5">
      <t>カゼイジギョウシャ</t>
    </rPh>
    <rPh sb="5" eb="7">
      <t>トウロク</t>
    </rPh>
    <rPh sb="7" eb="9">
      <t>バンゴウ</t>
    </rPh>
    <rPh sb="13" eb="14">
      <t>ハジ</t>
    </rPh>
    <rPh sb="18" eb="19">
      <t>ケタ</t>
    </rPh>
    <phoneticPr fontId="3"/>
  </si>
  <si>
    <t>TEL</t>
    <phoneticPr fontId="3"/>
  </si>
  <si>
    <t>査　定　額(税抜)</t>
    <rPh sb="0" eb="1">
      <t>サ</t>
    </rPh>
    <rPh sb="2" eb="3">
      <t>サダム</t>
    </rPh>
    <rPh sb="4" eb="5">
      <t>ガク</t>
    </rPh>
    <rPh sb="6" eb="8">
      <t>ゼイヌキ</t>
    </rPh>
    <phoneticPr fontId="3"/>
  </si>
  <si>
    <t>Ｔ</t>
    <phoneticPr fontId="3"/>
  </si>
  <si>
    <t>FAX</t>
    <phoneticPr fontId="3"/>
  </si>
  <si>
    <t>（</t>
    <phoneticPr fontId="3"/>
  </si>
  <si>
    <t>）％</t>
    <phoneticPr fontId="3"/>
  </si>
  <si>
    <t>査定額消費税(10%)</t>
    <rPh sb="0" eb="3">
      <t>サテイガク</t>
    </rPh>
    <rPh sb="3" eb="6">
      <t>ショウヒゼイ</t>
    </rPh>
    <phoneticPr fontId="3"/>
  </si>
  <si>
    <t>フリガナ</t>
    <phoneticPr fontId="3"/>
  </si>
  <si>
    <t>振込先銀行名</t>
    <rPh sb="0" eb="2">
      <t>フリコミ</t>
    </rPh>
    <rPh sb="2" eb="3">
      <t>サキ</t>
    </rPh>
    <rPh sb="3" eb="6">
      <t>ギンコウメイ</t>
    </rPh>
    <phoneticPr fontId="3"/>
  </si>
  <si>
    <t>支店名</t>
    <rPh sb="0" eb="3">
      <t>シテンメイ</t>
    </rPh>
    <phoneticPr fontId="3"/>
  </si>
  <si>
    <t>※承認金額(税込)</t>
    <rPh sb="1" eb="3">
      <t>ショウニン</t>
    </rPh>
    <rPh sb="3" eb="5">
      <t>キンガク</t>
    </rPh>
    <rPh sb="6" eb="8">
      <t>ゼイコ</t>
    </rPh>
    <phoneticPr fontId="3"/>
  </si>
  <si>
    <t>普通or当座</t>
    <rPh sb="0" eb="2">
      <t>フツウ</t>
    </rPh>
    <rPh sb="4" eb="6">
      <t>トウザ</t>
    </rPh>
    <phoneticPr fontId="3"/>
  </si>
  <si>
    <t>口座番号</t>
    <rPh sb="0" eb="2">
      <t>コウザ</t>
    </rPh>
    <rPh sb="2" eb="4">
      <t>バンゴウ</t>
    </rPh>
    <phoneticPr fontId="3"/>
  </si>
  <si>
    <t>※引去金額(税込)</t>
    <rPh sb="1" eb="2">
      <t>ヒ</t>
    </rPh>
    <rPh sb="2" eb="3">
      <t>サ</t>
    </rPh>
    <rPh sb="3" eb="5">
      <t>キンガク</t>
    </rPh>
    <rPh sb="6" eb="8">
      <t>ゼイコ</t>
    </rPh>
    <phoneticPr fontId="3"/>
  </si>
  <si>
    <t>口座　　　名義</t>
    <rPh sb="0" eb="2">
      <t>コウザ</t>
    </rPh>
    <rPh sb="5" eb="7">
      <t>メイギ</t>
    </rPh>
    <phoneticPr fontId="3"/>
  </si>
  <si>
    <t>◇当月支払額(税込)</t>
    <rPh sb="1" eb="3">
      <t>トウゲツ</t>
    </rPh>
    <rPh sb="3" eb="5">
      <t>シハライ</t>
    </rPh>
    <rPh sb="5" eb="6">
      <t>ガク</t>
    </rPh>
    <rPh sb="7" eb="9">
      <t>ゼイコ</t>
    </rPh>
    <phoneticPr fontId="3"/>
  </si>
  <si>
    <t>立替引去合計
(税込)</t>
    <rPh sb="4" eb="6">
      <t>ゴウケイ</t>
    </rPh>
    <rPh sb="8" eb="10">
      <t>ゼイコ</t>
    </rPh>
    <phoneticPr fontId="3"/>
  </si>
  <si>
    <t>①今回請求額</t>
    <rPh sb="1" eb="3">
      <t>コンカイ</t>
    </rPh>
    <phoneticPr fontId="3"/>
  </si>
  <si>
    <t>　 現　場　名：</t>
    <rPh sb="2" eb="3">
      <t>ウツツ</t>
    </rPh>
    <rPh sb="4" eb="5">
      <t>バ</t>
    </rPh>
    <rPh sb="6" eb="7">
      <t>メイ</t>
    </rPh>
    <phoneticPr fontId="3"/>
  </si>
  <si>
    <t>請求書合計枚数</t>
    <rPh sb="0" eb="2">
      <t>セイキュウ</t>
    </rPh>
    <rPh sb="2" eb="3">
      <t>ショ</t>
    </rPh>
    <rPh sb="3" eb="5">
      <t>ゴウケイ</t>
    </rPh>
    <rPh sb="5" eb="7">
      <t>マイスウ</t>
    </rPh>
    <phoneticPr fontId="3"/>
  </si>
  <si>
    <t xml:space="preserve">  枚</t>
    <rPh sb="2" eb="3">
      <t>マイ</t>
    </rPh>
    <phoneticPr fontId="3"/>
  </si>
  <si>
    <t>金　額(税抜)</t>
    <rPh sb="0" eb="1">
      <t>キン</t>
    </rPh>
    <rPh sb="2" eb="3">
      <t>ガク</t>
    </rPh>
    <rPh sb="4" eb="5">
      <t>ゼイ</t>
    </rPh>
    <rPh sb="5" eb="6">
      <t>ヌ</t>
    </rPh>
    <phoneticPr fontId="3"/>
  </si>
  <si>
    <t>￥</t>
    <phoneticPr fontId="3"/>
  </si>
  <si>
    <t>　　　支　払　日　　　</t>
    <rPh sb="3" eb="4">
      <t>シ</t>
    </rPh>
    <rPh sb="5" eb="6">
      <t>バライ</t>
    </rPh>
    <rPh sb="7" eb="8">
      <t>ヒ</t>
    </rPh>
    <phoneticPr fontId="3"/>
  </si>
  <si>
    <t>　　　年　　　月　　　日</t>
    <phoneticPr fontId="3"/>
  </si>
  <si>
    <t>金　額(税込)</t>
    <rPh sb="0" eb="1">
      <t>キン</t>
    </rPh>
    <rPh sb="2" eb="3">
      <t>ガク</t>
    </rPh>
    <rPh sb="4" eb="6">
      <t>ゼイコ</t>
    </rPh>
    <phoneticPr fontId="3"/>
  </si>
  <si>
    <t>当月総支払額(税込)</t>
    <rPh sb="0" eb="2">
      <t>トウゲツ</t>
    </rPh>
    <rPh sb="2" eb="3">
      <t>ソウ</t>
    </rPh>
    <rPh sb="3" eb="5">
      <t>シハライ</t>
    </rPh>
    <rPh sb="5" eb="6">
      <t>ガク</t>
    </rPh>
    <rPh sb="7" eb="9">
      <t>ゼイコ</t>
    </rPh>
    <phoneticPr fontId="3"/>
  </si>
  <si>
    <t>内消費税(10%)　￥</t>
    <rPh sb="0" eb="4">
      <t>ウチショウヒゼイ</t>
    </rPh>
    <phoneticPr fontId="3"/>
  </si>
  <si>
    <r>
      <t>②契約金額</t>
    </r>
    <r>
      <rPr>
        <sz val="11"/>
        <color rgb="FFFF0000"/>
        <rFont val="ＭＳ 明朝"/>
        <family val="1"/>
        <charset val="128"/>
      </rPr>
      <t xml:space="preserve">(税抜) </t>
    </r>
    <rPh sb="1" eb="3">
      <t>ケイヤク</t>
    </rPh>
    <rPh sb="3" eb="5">
      <t>キンガク</t>
    </rPh>
    <rPh sb="6" eb="7">
      <t>ゼイ</t>
    </rPh>
    <rPh sb="7" eb="8">
      <t>ヌ</t>
    </rPh>
    <phoneticPr fontId="3"/>
  </si>
  <si>
    <r>
      <t>③累計出来高</t>
    </r>
    <r>
      <rPr>
        <sz val="11"/>
        <color rgb="FFFF0000"/>
        <rFont val="ＭＳ 明朝"/>
        <family val="1"/>
        <charset val="128"/>
      </rPr>
      <t>(税抜)</t>
    </r>
    <rPh sb="1" eb="3">
      <t>ルイケイ</t>
    </rPh>
    <rPh sb="3" eb="6">
      <t>デキダカ</t>
    </rPh>
    <rPh sb="7" eb="8">
      <t>ゼイ</t>
    </rPh>
    <rPh sb="8" eb="9">
      <t>ヌ</t>
    </rPh>
    <phoneticPr fontId="3"/>
  </si>
  <si>
    <t>％</t>
    <phoneticPr fontId="3"/>
  </si>
  <si>
    <r>
      <t>④受入累計金額</t>
    </r>
    <r>
      <rPr>
        <sz val="11"/>
        <color rgb="FFFF0000"/>
        <rFont val="ＭＳ 明朝"/>
        <family val="1"/>
        <charset val="128"/>
      </rPr>
      <t>(税抜)</t>
    </r>
    <rPh sb="1" eb="3">
      <t>ウケイ</t>
    </rPh>
    <rPh sb="3" eb="5">
      <t>ルイケイ</t>
    </rPh>
    <rPh sb="5" eb="7">
      <t>キンガク</t>
    </rPh>
    <rPh sb="8" eb="9">
      <t>ゼイ</t>
    </rPh>
    <rPh sb="9" eb="10">
      <t>ヌ</t>
    </rPh>
    <phoneticPr fontId="3"/>
  </si>
  <si>
    <r>
      <t>⑤差引今回請求額</t>
    </r>
    <r>
      <rPr>
        <sz val="11"/>
        <rFont val="ＭＳ 明朝"/>
        <family val="1"/>
        <charset val="128"/>
      </rPr>
      <t>(税抜)</t>
    </r>
    <rPh sb="1" eb="3">
      <t>サシヒキ</t>
    </rPh>
    <rPh sb="3" eb="5">
      <t>コンカイ</t>
    </rPh>
    <rPh sb="5" eb="7">
      <t>セイキュウ</t>
    </rPh>
    <rPh sb="7" eb="8">
      <t>ガク</t>
    </rPh>
    <rPh sb="9" eb="10">
      <t>ゼイ</t>
    </rPh>
    <rPh sb="10" eb="11">
      <t>ヌ</t>
    </rPh>
    <phoneticPr fontId="3"/>
  </si>
  <si>
    <t>契約書№</t>
    <rPh sb="0" eb="2">
      <t>ケイヤク</t>
    </rPh>
    <rPh sb="2" eb="3">
      <t>ショ</t>
    </rPh>
    <phoneticPr fontId="3"/>
  </si>
  <si>
    <t>契約無</t>
    <rPh sb="0" eb="2">
      <t>ケイヤク</t>
    </rPh>
    <rPh sb="2" eb="3">
      <t>ナ</t>
    </rPh>
    <phoneticPr fontId="3"/>
  </si>
  <si>
    <t>備　考</t>
    <rPh sb="0" eb="1">
      <t>ソナエ</t>
    </rPh>
    <rPh sb="2" eb="3">
      <t>コウ</t>
    </rPh>
    <phoneticPr fontId="3"/>
  </si>
  <si>
    <t>責任者</t>
    <rPh sb="0" eb="3">
      <t>セキニンシャ</t>
    </rPh>
    <phoneticPr fontId="3"/>
  </si>
  <si>
    <t>経理担当</t>
    <rPh sb="0" eb="2">
      <t>ケイリ</t>
    </rPh>
    <rPh sb="2" eb="4">
      <t>タントウ</t>
    </rPh>
    <phoneticPr fontId="3"/>
  </si>
  <si>
    <t>工事担当</t>
    <rPh sb="0" eb="2">
      <t>コウジ</t>
    </rPh>
    <rPh sb="2" eb="4">
      <t>タントウ</t>
    </rPh>
    <phoneticPr fontId="3"/>
  </si>
  <si>
    <r>
      <t>※</t>
    </r>
    <r>
      <rPr>
        <u/>
        <sz val="12"/>
        <color indexed="8"/>
        <rFont val="ＭＳ 明朝"/>
        <family val="1"/>
        <charset val="128"/>
      </rPr>
      <t>未契約の場合は</t>
    </r>
    <r>
      <rPr>
        <sz val="12"/>
        <color indexed="8"/>
        <rFont val="ＭＳ 明朝"/>
        <family val="1"/>
        <charset val="128"/>
      </rPr>
      <t>必ず、別紙・</t>
    </r>
    <r>
      <rPr>
        <u/>
        <sz val="12"/>
        <color indexed="8"/>
        <rFont val="ＭＳ 明朝"/>
        <family val="1"/>
        <charset val="128"/>
      </rPr>
      <t>請求明細書</t>
    </r>
    <r>
      <rPr>
        <sz val="12"/>
        <color indexed="8"/>
        <rFont val="ＭＳ 明朝"/>
        <family val="1"/>
        <charset val="128"/>
      </rPr>
      <t>と併せてご提出下さい。</t>
    </r>
    <rPh sb="1" eb="4">
      <t>ミケイヤク</t>
    </rPh>
    <rPh sb="5" eb="7">
      <t>バアイ</t>
    </rPh>
    <rPh sb="8" eb="9">
      <t>カナラ</t>
    </rPh>
    <rPh sb="11" eb="13">
      <t>ベッシ</t>
    </rPh>
    <rPh sb="14" eb="16">
      <t>セイキュウ</t>
    </rPh>
    <rPh sb="16" eb="18">
      <t>メイサイ</t>
    </rPh>
    <rPh sb="18" eb="19">
      <t>ショ</t>
    </rPh>
    <rPh sb="20" eb="21">
      <t>アワ</t>
    </rPh>
    <rPh sb="24" eb="26">
      <t>テイシュツ</t>
    </rPh>
    <rPh sb="26" eb="27">
      <t>クダ</t>
    </rPh>
    <phoneticPr fontId="3"/>
  </si>
  <si>
    <t>＜ 御社控え用 ＞</t>
    <rPh sb="2" eb="4">
      <t>オンシャ</t>
    </rPh>
    <rPh sb="4" eb="5">
      <t>ヒカエ</t>
    </rPh>
    <rPh sb="6" eb="7">
      <t>ヨウ</t>
    </rPh>
    <phoneticPr fontId="3"/>
  </si>
  <si>
    <t>1.普通</t>
    <rPh sb="2" eb="4">
      <t>フツウ</t>
    </rPh>
    <phoneticPr fontId="3"/>
  </si>
  <si>
    <t>2.当座</t>
    <rPh sb="2" eb="4">
      <t>トウザ</t>
    </rPh>
    <phoneticPr fontId="3"/>
  </si>
  <si>
    <t xml:space="preserve">②契約金額(税抜) </t>
    <rPh sb="1" eb="3">
      <t>ケイヤク</t>
    </rPh>
    <rPh sb="3" eb="5">
      <t>キンガク</t>
    </rPh>
    <rPh sb="6" eb="7">
      <t>ゼイ</t>
    </rPh>
    <rPh sb="7" eb="8">
      <t>ヌ</t>
    </rPh>
    <phoneticPr fontId="3"/>
  </si>
  <si>
    <t>③累計出来高(税抜)</t>
    <rPh sb="1" eb="3">
      <t>ルイケイ</t>
    </rPh>
    <rPh sb="3" eb="6">
      <t>デキダカ</t>
    </rPh>
    <rPh sb="7" eb="8">
      <t>ゼイ</t>
    </rPh>
    <rPh sb="8" eb="9">
      <t>ヌ</t>
    </rPh>
    <phoneticPr fontId="3"/>
  </si>
  <si>
    <t>④受入累計金額(税抜)</t>
    <rPh sb="1" eb="3">
      <t>ウケイ</t>
    </rPh>
    <rPh sb="3" eb="5">
      <t>ルイケイ</t>
    </rPh>
    <rPh sb="5" eb="7">
      <t>キンガク</t>
    </rPh>
    <rPh sb="8" eb="9">
      <t>ゼイ</t>
    </rPh>
    <rPh sb="9" eb="10">
      <t>ヌ</t>
    </rPh>
    <phoneticPr fontId="3"/>
  </si>
  <si>
    <t>⑤差引今回請求額(税抜)</t>
    <rPh sb="1" eb="3">
      <t>サシヒキ</t>
    </rPh>
    <rPh sb="3" eb="5">
      <t>コンカイ</t>
    </rPh>
    <rPh sb="5" eb="7">
      <t>セイキュウ</t>
    </rPh>
    <rPh sb="7" eb="8">
      <t>ガク</t>
    </rPh>
    <rPh sb="9" eb="10">
      <t>ゼイ</t>
    </rPh>
    <rPh sb="10" eb="11">
      <t>ヌ</t>
    </rPh>
    <phoneticPr fontId="3"/>
  </si>
  <si>
    <t>〇〇〇〇〇〇〇</t>
    <phoneticPr fontId="3"/>
  </si>
  <si>
    <r>
      <t>株式会社コンステック　</t>
    </r>
    <r>
      <rPr>
        <b/>
        <sz val="14"/>
        <color indexed="8"/>
        <rFont val="ＭＳ 明朝"/>
        <family val="1"/>
        <charset val="128"/>
      </rPr>
      <t>御 中</t>
    </r>
    <rPh sb="0" eb="4">
      <t>カブシキガイシャ</t>
    </rPh>
    <phoneticPr fontId="3"/>
  </si>
  <si>
    <t>（記入例）</t>
    <rPh sb="1" eb="3">
      <t>キニュウ</t>
    </rPh>
    <rPh sb="3" eb="4">
      <t>レイ</t>
    </rPh>
    <phoneticPr fontId="3"/>
  </si>
  <si>
    <t>〇〇－〇〇－〇〇〇〇</t>
    <phoneticPr fontId="3"/>
  </si>
  <si>
    <t>2017</t>
    <phoneticPr fontId="3"/>
  </si>
  <si>
    <t>10</t>
    <phoneticPr fontId="3"/>
  </si>
  <si>
    <t>540-0031</t>
    <phoneticPr fontId="3"/>
  </si>
  <si>
    <t>大阪市中央区北浜東4-33　北浜ネクスビル</t>
    <rPh sb="0" eb="3">
      <t>オオサカシ</t>
    </rPh>
    <rPh sb="3" eb="5">
      <t>チュウオウ</t>
    </rPh>
    <rPh sb="5" eb="6">
      <t>ク</t>
    </rPh>
    <rPh sb="6" eb="8">
      <t>キタハマ</t>
    </rPh>
    <rPh sb="8" eb="9">
      <t>ヒガシ</t>
    </rPh>
    <rPh sb="14" eb="16">
      <t>キタハマ</t>
    </rPh>
    <phoneticPr fontId="3"/>
  </si>
  <si>
    <t>株式会社　コンステック</t>
    <rPh sb="0" eb="2">
      <t>カブシキ</t>
    </rPh>
    <rPh sb="2" eb="4">
      <t>カイシャ</t>
    </rPh>
    <phoneticPr fontId="3"/>
  </si>
  <si>
    <t>（06）4791-3100</t>
    <phoneticPr fontId="3"/>
  </si>
  <si>
    <t>（06）4791-3102</t>
    <phoneticPr fontId="3"/>
  </si>
  <si>
    <t>査定額消費税(10%)</t>
    <rPh sb="0" eb="1">
      <t>サ</t>
    </rPh>
    <rPh sb="1" eb="2">
      <t>サダム</t>
    </rPh>
    <rPh sb="2" eb="3">
      <t>ガク</t>
    </rPh>
    <rPh sb="3" eb="6">
      <t>ショウヒゼイ</t>
    </rPh>
    <phoneticPr fontId="3"/>
  </si>
  <si>
    <t>○○○○耐震補強工事</t>
    <rPh sb="4" eb="6">
      <t>タイシン</t>
    </rPh>
    <rPh sb="6" eb="8">
      <t>ホキョウ</t>
    </rPh>
    <rPh sb="8" eb="10">
      <t>コウジ</t>
    </rPh>
    <phoneticPr fontId="3"/>
  </si>
  <si>
    <r>
      <t xml:space="preserve">〇〇〇
</t>
    </r>
    <r>
      <rPr>
        <b/>
        <sz val="12"/>
        <color rgb="FF0070C0"/>
        <rFont val="HG丸ｺﾞｼｯｸM-PRO"/>
        <family val="3"/>
        <charset val="128"/>
      </rPr>
      <t>（注文書の下3桁）</t>
    </r>
    <rPh sb="5" eb="8">
      <t>チュウモンショ</t>
    </rPh>
    <rPh sb="9" eb="10">
      <t>シモ</t>
    </rPh>
    <rPh sb="11" eb="12">
      <t>ケタ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</si>
</sst>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DBNum3]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8"/>
      <color rgb="FF00B05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b/>
      <sz val="22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b/>
      <sz val="14"/>
      <color rgb="FF0070C0"/>
      <name val="HG丸ｺﾞｼｯｸM-PRO"/>
      <family val="3"/>
      <charset val="128"/>
    </font>
    <font>
      <b/>
      <sz val="20"/>
      <color rgb="FF0070C0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rgb="FF0070C0"/>
      <name val="HG丸ｺﾞｼｯｸM-PRO"/>
      <family val="3"/>
      <charset val="128"/>
    </font>
    <font>
      <sz val="14"/>
      <color rgb="FF0070C0"/>
      <name val="HG丸ｺﾞｼｯｸM-PRO"/>
      <family val="3"/>
      <charset val="128"/>
    </font>
    <font>
      <b/>
      <sz val="22"/>
      <color rgb="FF0070C0"/>
      <name val="HG丸ｺﾞｼｯｸM-PRO"/>
      <family val="3"/>
      <charset val="128"/>
    </font>
    <font>
      <sz val="18"/>
      <color rgb="FF0070C0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12"/>
      <color rgb="FF0070C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/>
      <top/>
      <bottom/>
      <diagonal style="hair">
        <color indexed="64"/>
      </diagonal>
    </border>
    <border diagonalUp="1" diagonalDown="1">
      <left/>
      <right style="medium">
        <color indexed="64"/>
      </right>
      <top/>
      <bottom/>
      <diagonal style="hair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/>
  </cellStyleXfs>
  <cellXfs count="76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textRotation="255"/>
    </xf>
    <xf numFmtId="0" fontId="7" fillId="0" borderId="0" xfId="0" applyFont="1" applyAlignment="1">
      <alignment vertical="top"/>
    </xf>
    <xf numFmtId="0" fontId="2" fillId="0" borderId="22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2" xfId="0" applyFont="1" applyBorder="1" applyAlignment="1">
      <alignment vertical="center" shrinkToFit="1"/>
    </xf>
    <xf numFmtId="0" fontId="2" fillId="0" borderId="7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horizontal="right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4" fillId="0" borderId="0" xfId="0" applyFont="1" applyAlignment="1">
      <alignment horizontal="left" vertical="center" textRotation="255"/>
    </xf>
    <xf numFmtId="0" fontId="25" fillId="0" borderId="22" xfId="0" applyFont="1" applyBorder="1" applyAlignment="1">
      <alignment vertical="center" shrinkToFit="1"/>
    </xf>
    <xf numFmtId="0" fontId="24" fillId="0" borderId="0" xfId="0" applyFont="1" applyAlignment="1">
      <alignment vertical="top"/>
    </xf>
    <xf numFmtId="0" fontId="20" fillId="0" borderId="0" xfId="0" applyFont="1" applyAlignment="1">
      <alignment horizontal="center" vertical="center"/>
    </xf>
    <xf numFmtId="9" fontId="35" fillId="0" borderId="24" xfId="3" applyFont="1" applyFill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shrinkToFit="1"/>
    </xf>
    <xf numFmtId="0" fontId="35" fillId="0" borderId="24" xfId="3" applyNumberFormat="1" applyFont="1" applyFill="1" applyBorder="1" applyAlignment="1" applyProtection="1">
      <alignment horizontal="center" vertical="center" shrinkToFit="1"/>
    </xf>
    <xf numFmtId="0" fontId="26" fillId="0" borderId="0" xfId="0" applyFont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0" xfId="0" applyFont="1">
      <alignment vertical="center"/>
    </xf>
    <xf numFmtId="38" fontId="7" fillId="0" borderId="98" xfId="1" applyFont="1" applyBorder="1" applyAlignment="1" applyProtection="1">
      <alignment horizontal="center" vertical="center"/>
    </xf>
    <xf numFmtId="38" fontId="7" fillId="0" borderId="99" xfId="1" applyFont="1" applyBorder="1" applyAlignment="1" applyProtection="1">
      <alignment horizontal="center" vertical="center"/>
    </xf>
    <xf numFmtId="38" fontId="7" fillId="0" borderId="16" xfId="1" applyFont="1" applyBorder="1" applyAlignment="1" applyProtection="1">
      <alignment horizontal="center" vertical="center"/>
    </xf>
    <xf numFmtId="38" fontId="7" fillId="0" borderId="18" xfId="1" applyFont="1" applyBorder="1" applyAlignment="1" applyProtection="1">
      <alignment horizontal="center" vertical="center"/>
    </xf>
    <xf numFmtId="38" fontId="7" fillId="0" borderId="29" xfId="1" applyFont="1" applyBorder="1" applyAlignment="1" applyProtection="1">
      <alignment horizontal="center" vertical="center"/>
    </xf>
    <xf numFmtId="38" fontId="7" fillId="0" borderId="30" xfId="1" applyFont="1" applyBorder="1" applyAlignment="1" applyProtection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40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38" xfId="0" applyFont="1" applyBorder="1" applyAlignment="1">
      <alignment horizontal="center" vertical="center" shrinkToFit="1"/>
    </xf>
    <xf numFmtId="0" fontId="36" fillId="0" borderId="68" xfId="0" applyFont="1" applyBorder="1" applyAlignment="1">
      <alignment horizontal="center" vertical="center" shrinkToFit="1"/>
    </xf>
    <xf numFmtId="0" fontId="36" fillId="0" borderId="29" xfId="0" applyFont="1" applyBorder="1" applyAlignment="1">
      <alignment horizontal="center" vertical="center" shrinkToFit="1"/>
    </xf>
    <xf numFmtId="0" fontId="36" fillId="0" borderId="67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8" fontId="16" fillId="0" borderId="31" xfId="1" applyFont="1" applyFill="1" applyBorder="1" applyAlignment="1" applyProtection="1">
      <alignment horizontal="right" vertical="center" shrinkToFit="1"/>
    </xf>
    <xf numFmtId="38" fontId="16" fillId="0" borderId="33" xfId="1" applyFont="1" applyFill="1" applyBorder="1" applyAlignment="1" applyProtection="1">
      <alignment horizontal="right" vertical="center" shrinkToFit="1"/>
    </xf>
    <xf numFmtId="38" fontId="16" fillId="0" borderId="32" xfId="1" applyFont="1" applyFill="1" applyBorder="1" applyAlignment="1" applyProtection="1">
      <alignment horizontal="right" vertical="center" shrinkToFit="1"/>
    </xf>
    <xf numFmtId="38" fontId="16" fillId="0" borderId="21" xfId="1" applyFont="1" applyFill="1" applyBorder="1" applyAlignment="1" applyProtection="1">
      <alignment horizontal="right" vertical="center" shrinkToFit="1"/>
    </xf>
    <xf numFmtId="38" fontId="16" fillId="0" borderId="0" xfId="1" applyFont="1" applyFill="1" applyBorder="1" applyAlignment="1" applyProtection="1">
      <alignment horizontal="right" vertical="center" shrinkToFit="1"/>
    </xf>
    <xf numFmtId="38" fontId="16" fillId="0" borderId="38" xfId="1" applyFont="1" applyFill="1" applyBorder="1" applyAlignment="1" applyProtection="1">
      <alignment horizontal="right" vertical="center" shrinkToFit="1"/>
    </xf>
    <xf numFmtId="38" fontId="16" fillId="0" borderId="28" xfId="1" applyFont="1" applyFill="1" applyBorder="1" applyAlignment="1" applyProtection="1">
      <alignment horizontal="right" vertical="center" shrinkToFit="1"/>
    </xf>
    <xf numFmtId="38" fontId="16" fillId="0" borderId="29" xfId="1" applyFont="1" applyFill="1" applyBorder="1" applyAlignment="1" applyProtection="1">
      <alignment horizontal="right" vertical="center" shrinkToFit="1"/>
    </xf>
    <xf numFmtId="38" fontId="16" fillId="0" borderId="67" xfId="1" applyFont="1" applyFill="1" applyBorder="1" applyAlignment="1" applyProtection="1">
      <alignment horizontal="right" vertical="center" shrinkToFit="1"/>
    </xf>
    <xf numFmtId="38" fontId="16" fillId="0" borderId="36" xfId="1" applyFont="1" applyFill="1" applyBorder="1" applyAlignment="1" applyProtection="1">
      <alignment horizontal="right" vertical="center" shrinkToFit="1"/>
    </xf>
    <xf numFmtId="38" fontId="16" fillId="0" borderId="40" xfId="1" applyFont="1" applyFill="1" applyBorder="1" applyAlignment="1" applyProtection="1">
      <alignment horizontal="right" vertical="center" shrinkToFit="1"/>
    </xf>
    <xf numFmtId="38" fontId="16" fillId="0" borderId="68" xfId="1" applyFont="1" applyFill="1" applyBorder="1" applyAlignment="1" applyProtection="1">
      <alignment horizontal="right" vertical="center" shrinkToFit="1"/>
    </xf>
    <xf numFmtId="9" fontId="16" fillId="0" borderId="36" xfId="3" applyFont="1" applyFill="1" applyBorder="1" applyAlignment="1" applyProtection="1">
      <alignment horizontal="center" vertical="center" shrinkToFit="1"/>
    </xf>
    <xf numFmtId="9" fontId="16" fillId="0" borderId="33" xfId="3" applyFont="1" applyFill="1" applyBorder="1" applyAlignment="1" applyProtection="1">
      <alignment horizontal="center" vertical="center" shrinkToFit="1"/>
    </xf>
    <xf numFmtId="9" fontId="16" fillId="0" borderId="32" xfId="3" applyFont="1" applyFill="1" applyBorder="1" applyAlignment="1" applyProtection="1">
      <alignment horizontal="center" vertical="center" shrinkToFit="1"/>
    </xf>
    <xf numFmtId="9" fontId="16" fillId="0" borderId="40" xfId="3" applyFont="1" applyFill="1" applyBorder="1" applyAlignment="1" applyProtection="1">
      <alignment horizontal="center" vertical="center" shrinkToFit="1"/>
    </xf>
    <xf numFmtId="9" fontId="16" fillId="0" borderId="0" xfId="3" applyFont="1" applyFill="1" applyBorder="1" applyAlignment="1" applyProtection="1">
      <alignment horizontal="center" vertical="center" shrinkToFit="1"/>
    </xf>
    <xf numFmtId="9" fontId="16" fillId="0" borderId="38" xfId="3" applyFont="1" applyFill="1" applyBorder="1" applyAlignment="1" applyProtection="1">
      <alignment horizontal="center" vertical="center" shrinkToFit="1"/>
    </xf>
    <xf numFmtId="9" fontId="16" fillId="0" borderId="68" xfId="3" applyFont="1" applyFill="1" applyBorder="1" applyAlignment="1" applyProtection="1">
      <alignment horizontal="center" vertical="center" shrinkToFit="1"/>
    </xf>
    <xf numFmtId="9" fontId="16" fillId="0" borderId="29" xfId="3" applyFont="1" applyFill="1" applyBorder="1" applyAlignment="1" applyProtection="1">
      <alignment horizontal="center" vertical="center" shrinkToFit="1"/>
    </xf>
    <xf numFmtId="9" fontId="16" fillId="0" borderId="67" xfId="3" applyFont="1" applyFill="1" applyBorder="1" applyAlignment="1" applyProtection="1">
      <alignment horizontal="center" vertical="center" shrinkToFit="1"/>
    </xf>
    <xf numFmtId="38" fontId="16" fillId="0" borderId="35" xfId="1" applyFont="1" applyFill="1" applyBorder="1" applyAlignment="1" applyProtection="1">
      <alignment horizontal="right" vertical="center" shrinkToFit="1"/>
    </xf>
    <xf numFmtId="38" fontId="16" fillId="0" borderId="22" xfId="1" applyFont="1" applyFill="1" applyBorder="1" applyAlignment="1" applyProtection="1">
      <alignment horizontal="right" vertical="center" shrinkToFit="1"/>
    </xf>
    <xf numFmtId="38" fontId="16" fillId="0" borderId="30" xfId="1" applyFont="1" applyFill="1" applyBorder="1" applyAlignment="1" applyProtection="1">
      <alignment horizontal="right" vertical="center" shrinkToFit="1"/>
    </xf>
    <xf numFmtId="38" fontId="6" fillId="0" borderId="24" xfId="1" applyFont="1" applyFill="1" applyBorder="1" applyAlignment="1">
      <alignment horizontal="right" vertical="center" shrinkToFit="1"/>
    </xf>
    <xf numFmtId="38" fontId="6" fillId="0" borderId="26" xfId="1" applyFont="1" applyFill="1" applyBorder="1" applyAlignment="1">
      <alignment horizontal="right" vertical="center" shrinkToFit="1"/>
    </xf>
    <xf numFmtId="0" fontId="20" fillId="0" borderId="29" xfId="0" applyFont="1" applyBorder="1" applyAlignment="1">
      <alignment horizontal="left" vertical="center"/>
    </xf>
    <xf numFmtId="0" fontId="25" fillId="0" borderId="17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19" xfId="0" applyFont="1" applyBorder="1" applyAlignment="1">
      <alignment vertical="center" shrinkToFit="1"/>
    </xf>
    <xf numFmtId="0" fontId="25" fillId="0" borderId="16" xfId="0" applyFont="1" applyBorder="1" applyAlignment="1">
      <alignment vertical="center" shrinkToFit="1"/>
    </xf>
    <xf numFmtId="0" fontId="25" fillId="0" borderId="25" xfId="0" applyFont="1" applyBorder="1" applyAlignment="1">
      <alignment vertical="center" shrinkToFit="1"/>
    </xf>
    <xf numFmtId="0" fontId="25" fillId="0" borderId="24" xfId="0" applyFont="1" applyBorder="1" applyAlignment="1">
      <alignment vertical="center" shrinkToFit="1"/>
    </xf>
    <xf numFmtId="0" fontId="26" fillId="0" borderId="16" xfId="0" applyFont="1" applyBorder="1" applyAlignment="1">
      <alignment horizontal="left" vertical="center" wrapText="1" shrinkToFit="1"/>
    </xf>
    <xf numFmtId="0" fontId="26" fillId="0" borderId="18" xfId="0" applyFont="1" applyBorder="1" applyAlignment="1">
      <alignment horizontal="left" vertical="center" wrapText="1" shrinkToFit="1"/>
    </xf>
    <xf numFmtId="0" fontId="26" fillId="0" borderId="24" xfId="0" applyFont="1" applyBorder="1" applyAlignment="1">
      <alignment horizontal="left" vertical="center" wrapText="1" shrinkToFit="1"/>
    </xf>
    <xf numFmtId="0" fontId="26" fillId="0" borderId="26" xfId="0" applyFont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32" fillId="0" borderId="33" xfId="0" applyFont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38" fontId="21" fillId="0" borderId="33" xfId="1" applyFont="1" applyFill="1" applyBorder="1" applyAlignment="1" applyProtection="1">
      <alignment horizontal="right" vertical="center" shrinkToFit="1"/>
    </xf>
    <xf numFmtId="38" fontId="21" fillId="0" borderId="35" xfId="1" applyFont="1" applyFill="1" applyBorder="1" applyAlignment="1" applyProtection="1">
      <alignment horizontal="right" vertical="center" shrinkToFit="1"/>
    </xf>
    <xf numFmtId="38" fontId="21" fillId="0" borderId="24" xfId="1" applyFont="1" applyFill="1" applyBorder="1" applyAlignment="1" applyProtection="1">
      <alignment horizontal="right" vertical="center" shrinkToFit="1"/>
    </xf>
    <xf numFmtId="38" fontId="21" fillId="0" borderId="26" xfId="1" applyFont="1" applyFill="1" applyBorder="1" applyAlignment="1" applyProtection="1">
      <alignment horizontal="right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38" fontId="17" fillId="0" borderId="33" xfId="1" applyFont="1" applyFill="1" applyBorder="1" applyAlignment="1">
      <alignment horizontal="right" vertical="center" shrinkToFit="1"/>
    </xf>
    <xf numFmtId="38" fontId="17" fillId="0" borderId="35" xfId="1" applyFont="1" applyFill="1" applyBorder="1" applyAlignment="1">
      <alignment horizontal="right" vertical="center" shrinkToFit="1"/>
    </xf>
    <xf numFmtId="38" fontId="17" fillId="0" borderId="0" xfId="1" applyFont="1" applyFill="1" applyBorder="1" applyAlignment="1">
      <alignment horizontal="right" vertical="center" shrinkToFit="1"/>
    </xf>
    <xf numFmtId="38" fontId="17" fillId="0" borderId="22" xfId="1" applyFont="1" applyFill="1" applyBorder="1" applyAlignment="1">
      <alignment horizontal="right" vertical="center" shrinkToFit="1"/>
    </xf>
    <xf numFmtId="0" fontId="8" fillId="0" borderId="25" xfId="0" applyFont="1" applyBorder="1" applyAlignment="1">
      <alignment horizontal="right" vertical="center" shrinkToFit="1"/>
    </xf>
    <xf numFmtId="0" fontId="8" fillId="0" borderId="24" xfId="0" applyFont="1" applyBorder="1" applyAlignment="1">
      <alignment horizontal="right" vertical="center" shrinkToFit="1"/>
    </xf>
    <xf numFmtId="0" fontId="33" fillId="0" borderId="5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38" fontId="19" fillId="0" borderId="36" xfId="1" applyFont="1" applyFill="1" applyBorder="1" applyAlignment="1" applyProtection="1">
      <alignment horizontal="right" shrinkToFit="1"/>
    </xf>
    <xf numFmtId="38" fontId="19" fillId="0" borderId="33" xfId="1" applyFont="1" applyFill="1" applyBorder="1" applyAlignment="1" applyProtection="1">
      <alignment horizontal="right" shrinkToFit="1"/>
    </xf>
    <xf numFmtId="38" fontId="19" fillId="0" borderId="32" xfId="1" applyFont="1" applyFill="1" applyBorder="1" applyAlignment="1" applyProtection="1">
      <alignment horizontal="right" shrinkToFit="1"/>
    </xf>
    <xf numFmtId="38" fontId="19" fillId="0" borderId="78" xfId="1" applyFont="1" applyFill="1" applyBorder="1" applyAlignment="1" applyProtection="1">
      <alignment horizontal="right" shrinkToFit="1"/>
    </xf>
    <xf numFmtId="38" fontId="19" fillId="0" borderId="79" xfId="1" applyFont="1" applyFill="1" applyBorder="1" applyAlignment="1" applyProtection="1">
      <alignment horizontal="right" shrinkToFit="1"/>
    </xf>
    <xf numFmtId="38" fontId="19" fillId="0" borderId="80" xfId="1" applyFont="1" applyFill="1" applyBorder="1" applyAlignment="1" applyProtection="1">
      <alignment horizontal="right" shrinkToFit="1"/>
    </xf>
    <xf numFmtId="0" fontId="7" fillId="0" borderId="36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38" fontId="19" fillId="0" borderId="36" xfId="1" applyFont="1" applyFill="1" applyBorder="1" applyAlignment="1" applyProtection="1">
      <alignment horizontal="right"/>
    </xf>
    <xf numFmtId="38" fontId="19" fillId="0" borderId="33" xfId="1" applyFont="1" applyFill="1" applyBorder="1" applyAlignment="1" applyProtection="1">
      <alignment horizontal="right"/>
    </xf>
    <xf numFmtId="38" fontId="19" fillId="0" borderId="32" xfId="1" applyFont="1" applyFill="1" applyBorder="1" applyAlignment="1" applyProtection="1">
      <alignment horizontal="right"/>
    </xf>
    <xf numFmtId="38" fontId="19" fillId="0" borderId="25" xfId="1" applyFont="1" applyFill="1" applyBorder="1" applyAlignment="1" applyProtection="1">
      <alignment horizontal="right"/>
    </xf>
    <xf numFmtId="38" fontId="19" fillId="0" borderId="24" xfId="1" applyFont="1" applyFill="1" applyBorder="1" applyAlignment="1" applyProtection="1">
      <alignment horizontal="right"/>
    </xf>
    <xf numFmtId="38" fontId="19" fillId="0" borderId="27" xfId="1" applyFont="1" applyFill="1" applyBorder="1" applyAlignment="1" applyProtection="1">
      <alignment horizontal="right"/>
    </xf>
    <xf numFmtId="0" fontId="7" fillId="0" borderId="3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67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 shrinkToFit="1"/>
    </xf>
    <xf numFmtId="0" fontId="26" fillId="0" borderId="54" xfId="0" applyFont="1" applyBorder="1" applyAlignment="1">
      <alignment horizontal="center" vertical="center" wrapText="1" shrinkToFit="1"/>
    </xf>
    <xf numFmtId="0" fontId="26" fillId="0" borderId="56" xfId="0" applyFont="1" applyBorder="1" applyAlignment="1">
      <alignment horizontal="center" vertical="center" wrapText="1" shrinkToFit="1"/>
    </xf>
    <xf numFmtId="0" fontId="26" fillId="0" borderId="40" xfId="0" applyFont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6" fillId="0" borderId="22" xfId="0" applyFont="1" applyBorder="1" applyAlignment="1">
      <alignment horizontal="center" vertical="center" wrapText="1" shrinkToFit="1"/>
    </xf>
    <xf numFmtId="0" fontId="26" fillId="0" borderId="68" xfId="0" applyFont="1" applyBorder="1" applyAlignment="1">
      <alignment horizontal="center" vertical="center" wrapText="1" shrinkToFit="1"/>
    </xf>
    <xf numFmtId="0" fontId="26" fillId="0" borderId="29" xfId="0" applyFont="1" applyBorder="1" applyAlignment="1">
      <alignment horizontal="center" vertical="center" wrapText="1" shrinkToFit="1"/>
    </xf>
    <xf numFmtId="0" fontId="26" fillId="0" borderId="30" xfId="0" applyFont="1" applyBorder="1" applyAlignment="1">
      <alignment horizontal="center" vertical="center" wrapText="1" shrinkToFit="1"/>
    </xf>
    <xf numFmtId="0" fontId="2" fillId="0" borderId="86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38" fontId="19" fillId="0" borderId="81" xfId="1" applyFont="1" applyFill="1" applyBorder="1" applyAlignment="1" applyProtection="1">
      <alignment horizontal="right" shrinkToFit="1"/>
    </xf>
    <xf numFmtId="38" fontId="19" fillId="0" borderId="82" xfId="1" applyFont="1" applyFill="1" applyBorder="1" applyAlignment="1" applyProtection="1">
      <alignment horizontal="right" shrinkToFit="1"/>
    </xf>
    <xf numFmtId="38" fontId="19" fillId="0" borderId="83" xfId="1" applyFont="1" applyFill="1" applyBorder="1" applyAlignment="1" applyProtection="1">
      <alignment horizontal="right" shrinkToFit="1"/>
    </xf>
    <xf numFmtId="38" fontId="19" fillId="0" borderId="40" xfId="1" applyFont="1" applyFill="1" applyBorder="1" applyAlignment="1" applyProtection="1">
      <alignment horizontal="right" shrinkToFit="1"/>
    </xf>
    <xf numFmtId="38" fontId="19" fillId="0" borderId="0" xfId="1" applyFont="1" applyFill="1" applyBorder="1" applyAlignment="1" applyProtection="1">
      <alignment horizontal="right" shrinkToFit="1"/>
    </xf>
    <xf numFmtId="38" fontId="19" fillId="0" borderId="84" xfId="1" applyFont="1" applyFill="1" applyBorder="1" applyAlignment="1" applyProtection="1">
      <alignment horizontal="right" shrinkToFit="1"/>
    </xf>
    <xf numFmtId="38" fontId="19" fillId="0" borderId="91" xfId="1" applyFont="1" applyFill="1" applyBorder="1" applyAlignment="1" applyProtection="1">
      <alignment horizontal="right" shrinkToFit="1"/>
    </xf>
    <xf numFmtId="0" fontId="7" fillId="0" borderId="66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8" fontId="19" fillId="0" borderId="40" xfId="1" applyFont="1" applyFill="1" applyBorder="1" applyAlignment="1" applyProtection="1">
      <alignment horizontal="right"/>
    </xf>
    <xf numFmtId="38" fontId="19" fillId="0" borderId="0" xfId="1" applyFont="1" applyFill="1" applyBorder="1" applyAlignment="1" applyProtection="1">
      <alignment horizontal="right"/>
    </xf>
    <xf numFmtId="38" fontId="19" fillId="0" borderId="38" xfId="1" applyFont="1" applyFill="1" applyBorder="1" applyAlignment="1" applyProtection="1">
      <alignment horizontal="right"/>
    </xf>
    <xf numFmtId="38" fontId="19" fillId="0" borderId="68" xfId="1" applyFont="1" applyFill="1" applyBorder="1" applyAlignment="1" applyProtection="1">
      <alignment horizontal="right"/>
    </xf>
    <xf numFmtId="38" fontId="19" fillId="0" borderId="29" xfId="1" applyFont="1" applyFill="1" applyBorder="1" applyAlignment="1" applyProtection="1">
      <alignment horizontal="right"/>
    </xf>
    <xf numFmtId="38" fontId="19" fillId="0" borderId="67" xfId="1" applyFont="1" applyFill="1" applyBorder="1" applyAlignment="1" applyProtection="1">
      <alignment horizontal="right"/>
    </xf>
    <xf numFmtId="0" fontId="7" fillId="0" borderId="4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textRotation="255"/>
    </xf>
    <xf numFmtId="0" fontId="24" fillId="0" borderId="32" xfId="0" applyFont="1" applyBorder="1" applyAlignment="1">
      <alignment horizontal="center" vertical="center" textRotation="255"/>
    </xf>
    <xf numFmtId="0" fontId="24" fillId="0" borderId="40" xfId="0" applyFont="1" applyBorder="1" applyAlignment="1">
      <alignment horizontal="center" vertical="center" textRotation="255"/>
    </xf>
    <xf numFmtId="0" fontId="24" fillId="0" borderId="38" xfId="0" applyFont="1" applyBorder="1" applyAlignment="1">
      <alignment horizontal="center" vertical="center" textRotation="255"/>
    </xf>
    <xf numFmtId="0" fontId="24" fillId="0" borderId="68" xfId="0" applyFont="1" applyBorder="1" applyAlignment="1">
      <alignment horizontal="center" vertical="center" textRotation="255"/>
    </xf>
    <xf numFmtId="0" fontId="24" fillId="0" borderId="67" xfId="0" applyFont="1" applyBorder="1" applyAlignment="1">
      <alignment horizontal="center" vertical="center" textRotation="255"/>
    </xf>
    <xf numFmtId="0" fontId="26" fillId="0" borderId="36" xfId="0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shrinkToFit="1"/>
    </xf>
    <xf numFmtId="0" fontId="26" fillId="0" borderId="40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6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100" xfId="0" applyFont="1" applyBorder="1" applyAlignment="1">
      <alignment horizontal="center" vertical="center" shrinkToFit="1"/>
    </xf>
    <xf numFmtId="0" fontId="26" fillId="0" borderId="101" xfId="0" applyFont="1" applyBorder="1" applyAlignment="1">
      <alignment horizontal="center" vertical="center" shrinkToFit="1"/>
    </xf>
    <xf numFmtId="0" fontId="26" fillId="0" borderId="99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6" fillId="0" borderId="39" xfId="0" applyFont="1" applyBorder="1" applyAlignment="1">
      <alignment horizontal="center" vertical="center" shrinkToFit="1"/>
    </xf>
    <xf numFmtId="0" fontId="26" fillId="0" borderId="52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 vertical="center" shrinkToFit="1"/>
    </xf>
    <xf numFmtId="0" fontId="26" fillId="0" borderId="55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38" fontId="19" fillId="0" borderId="19" xfId="1" applyFont="1" applyFill="1" applyBorder="1" applyAlignment="1" applyProtection="1">
      <alignment horizontal="right" shrinkToFit="1"/>
    </xf>
    <xf numFmtId="38" fontId="19" fillId="0" borderId="16" xfId="1" applyFont="1" applyFill="1" applyBorder="1" applyAlignment="1" applyProtection="1">
      <alignment horizontal="right" shrinkToFit="1"/>
    </xf>
    <xf numFmtId="38" fontId="19" fillId="0" borderId="20" xfId="1" applyFont="1" applyFill="1" applyBorder="1" applyAlignment="1" applyProtection="1">
      <alignment horizontal="right" shrinkToFit="1"/>
    </xf>
    <xf numFmtId="38" fontId="19" fillId="0" borderId="25" xfId="1" applyFont="1" applyFill="1" applyBorder="1" applyAlignment="1" applyProtection="1">
      <alignment horizontal="right" shrinkToFit="1"/>
    </xf>
    <xf numFmtId="38" fontId="19" fillId="0" borderId="24" xfId="1" applyFont="1" applyFill="1" applyBorder="1" applyAlignment="1" applyProtection="1">
      <alignment horizontal="right" shrinkToFit="1"/>
    </xf>
    <xf numFmtId="38" fontId="19" fillId="0" borderId="27" xfId="1" applyFont="1" applyFill="1" applyBorder="1" applyAlignment="1" applyProtection="1">
      <alignment horizontal="right" shrinkToFit="1"/>
    </xf>
    <xf numFmtId="0" fontId="20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38" fontId="18" fillId="0" borderId="36" xfId="1" applyFont="1" applyFill="1" applyBorder="1" applyAlignment="1" applyProtection="1">
      <alignment horizontal="right" shrinkToFit="1"/>
    </xf>
    <xf numFmtId="38" fontId="18" fillId="0" borderId="33" xfId="1" applyFont="1" applyFill="1" applyBorder="1" applyAlignment="1" applyProtection="1">
      <alignment horizontal="right" shrinkToFit="1"/>
    </xf>
    <xf numFmtId="38" fontId="18" fillId="0" borderId="35" xfId="1" applyFont="1" applyFill="1" applyBorder="1" applyAlignment="1" applyProtection="1">
      <alignment horizontal="right" shrinkToFit="1"/>
    </xf>
    <xf numFmtId="38" fontId="18" fillId="0" borderId="68" xfId="1" applyFont="1" applyFill="1" applyBorder="1" applyAlignment="1" applyProtection="1">
      <alignment horizontal="right" shrinkToFit="1"/>
    </xf>
    <xf numFmtId="38" fontId="18" fillId="0" borderId="29" xfId="1" applyFont="1" applyFill="1" applyBorder="1" applyAlignment="1" applyProtection="1">
      <alignment horizontal="right" shrinkToFit="1"/>
    </xf>
    <xf numFmtId="38" fontId="18" fillId="0" borderId="30" xfId="1" applyFont="1" applyFill="1" applyBorder="1" applyAlignment="1" applyProtection="1">
      <alignment horizontal="right" shrinkToFit="1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shrinkToFit="1"/>
    </xf>
    <xf numFmtId="0" fontId="25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8" fontId="18" fillId="0" borderId="40" xfId="1" applyFont="1" applyFill="1" applyBorder="1" applyAlignment="1" applyProtection="1">
      <alignment horizontal="right" shrinkToFit="1"/>
    </xf>
    <xf numFmtId="38" fontId="18" fillId="0" borderId="0" xfId="1" applyFont="1" applyFill="1" applyBorder="1" applyAlignment="1" applyProtection="1">
      <alignment horizontal="right" shrinkToFit="1"/>
    </xf>
    <xf numFmtId="38" fontId="18" fillId="0" borderId="22" xfId="1" applyFont="1" applyFill="1" applyBorder="1" applyAlignment="1" applyProtection="1">
      <alignment horizontal="right" shrinkToFit="1"/>
    </xf>
    <xf numFmtId="38" fontId="18" fillId="0" borderId="25" xfId="1" applyFont="1" applyFill="1" applyBorder="1" applyAlignment="1" applyProtection="1">
      <alignment horizontal="right" shrinkToFit="1"/>
    </xf>
    <xf numFmtId="38" fontId="18" fillId="0" borderId="24" xfId="1" applyFont="1" applyFill="1" applyBorder="1" applyAlignment="1" applyProtection="1">
      <alignment horizontal="right" shrinkToFit="1"/>
    </xf>
    <xf numFmtId="38" fontId="18" fillId="0" borderId="26" xfId="1" applyFont="1" applyFill="1" applyBorder="1" applyAlignment="1" applyProtection="1">
      <alignment horizontal="right" shrinkToFit="1"/>
    </xf>
    <xf numFmtId="0" fontId="25" fillId="0" borderId="29" xfId="0" applyFont="1" applyBorder="1" applyAlignment="1">
      <alignment horizont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177" fontId="7" fillId="0" borderId="29" xfId="0" applyNumberFormat="1" applyFont="1" applyBorder="1" applyAlignment="1">
      <alignment horizontal="distributed" vertical="center" indent="1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shrinkToFit="1"/>
    </xf>
    <xf numFmtId="0" fontId="36" fillId="0" borderId="12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left" vertical="center" wrapText="1" shrinkToFit="1"/>
    </xf>
    <xf numFmtId="0" fontId="26" fillId="0" borderId="12" xfId="0" applyFont="1" applyBorder="1" applyAlignment="1">
      <alignment horizontal="left" vertical="center" wrapText="1" shrinkToFit="1"/>
    </xf>
    <xf numFmtId="0" fontId="26" fillId="0" borderId="15" xfId="0" applyFont="1" applyBorder="1" applyAlignment="1">
      <alignment horizontal="left" vertical="center" wrapText="1" shrinkToFit="1"/>
    </xf>
    <xf numFmtId="0" fontId="24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24" fillId="0" borderId="17" xfId="0" applyFont="1" applyBorder="1" applyAlignment="1">
      <alignment horizontal="center" vertical="center" textRotation="255"/>
    </xf>
    <xf numFmtId="0" fontId="24" fillId="0" borderId="16" xfId="0" applyFont="1" applyBorder="1" applyAlignment="1">
      <alignment horizontal="center" vertical="center" textRotation="255"/>
    </xf>
    <xf numFmtId="0" fontId="24" fillId="0" borderId="18" xfId="0" applyFont="1" applyBorder="1" applyAlignment="1">
      <alignment horizontal="center" vertical="center" textRotation="255"/>
    </xf>
    <xf numFmtId="0" fontId="24" fillId="0" borderId="21" xfId="0" applyFont="1" applyBorder="1" applyAlignment="1">
      <alignment horizontal="center" vertical="center" textRotation="255"/>
    </xf>
    <xf numFmtId="0" fontId="24" fillId="0" borderId="0" xfId="0" applyFont="1" applyAlignment="1">
      <alignment horizontal="center" vertical="center" textRotation="255"/>
    </xf>
    <xf numFmtId="0" fontId="24" fillId="0" borderId="22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textRotation="255"/>
    </xf>
    <xf numFmtId="0" fontId="24" fillId="0" borderId="29" xfId="0" applyFont="1" applyBorder="1" applyAlignment="1">
      <alignment horizontal="center" vertical="center" textRotation="255"/>
    </xf>
    <xf numFmtId="0" fontId="24" fillId="0" borderId="30" xfId="0" applyFont="1" applyBorder="1" applyAlignment="1">
      <alignment horizontal="center" vertical="center" textRotation="255"/>
    </xf>
    <xf numFmtId="0" fontId="26" fillId="0" borderId="16" xfId="0" applyFont="1" applyBorder="1" applyAlignment="1">
      <alignment horizontal="left" shrinkToFit="1"/>
    </xf>
    <xf numFmtId="0" fontId="26" fillId="0" borderId="18" xfId="0" applyFont="1" applyBorder="1" applyAlignment="1">
      <alignment horizontal="left" shrinkToFit="1"/>
    </xf>
    <xf numFmtId="0" fontId="16" fillId="0" borderId="0" xfId="0" applyFont="1" applyAlignment="1">
      <alignment horizontal="left" vertical="center" wrapText="1" shrinkToFit="1"/>
    </xf>
    <xf numFmtId="0" fontId="16" fillId="0" borderId="22" xfId="0" applyFont="1" applyBorder="1" applyAlignment="1">
      <alignment horizontal="left" vertical="center" wrapText="1" shrinkToFit="1"/>
    </xf>
    <xf numFmtId="38" fontId="5" fillId="2" borderId="36" xfId="1" applyFont="1" applyFill="1" applyBorder="1" applyAlignment="1" applyProtection="1">
      <alignment horizontal="right" vertical="center" shrinkToFit="1"/>
      <protection locked="0"/>
    </xf>
    <xf numFmtId="38" fontId="5" fillId="2" borderId="33" xfId="1" applyFont="1" applyFill="1" applyBorder="1" applyAlignment="1" applyProtection="1">
      <alignment horizontal="right" vertical="center" shrinkToFit="1"/>
      <protection locked="0"/>
    </xf>
    <xf numFmtId="38" fontId="5" fillId="2" borderId="32" xfId="1" applyFont="1" applyFill="1" applyBorder="1" applyAlignment="1" applyProtection="1">
      <alignment horizontal="right" vertical="center" shrinkToFit="1"/>
      <protection locked="0"/>
    </xf>
    <xf numFmtId="38" fontId="5" fillId="2" borderId="40" xfId="1" applyFont="1" applyFill="1" applyBorder="1" applyAlignment="1" applyProtection="1">
      <alignment horizontal="right" vertical="center" shrinkToFit="1"/>
      <protection locked="0"/>
    </xf>
    <xf numFmtId="38" fontId="5" fillId="2" borderId="0" xfId="1" applyFont="1" applyFill="1" applyBorder="1" applyAlignment="1" applyProtection="1">
      <alignment horizontal="right" vertical="center" shrinkToFit="1"/>
      <protection locked="0"/>
    </xf>
    <xf numFmtId="38" fontId="5" fillId="2" borderId="38" xfId="1" applyFont="1" applyFill="1" applyBorder="1" applyAlignment="1" applyProtection="1">
      <alignment horizontal="right" vertical="center" shrinkToFit="1"/>
      <protection locked="0"/>
    </xf>
    <xf numFmtId="38" fontId="5" fillId="2" borderId="68" xfId="1" applyFont="1" applyFill="1" applyBorder="1" applyAlignment="1" applyProtection="1">
      <alignment horizontal="right" vertical="center" shrinkToFit="1"/>
      <protection locked="0"/>
    </xf>
    <xf numFmtId="38" fontId="5" fillId="2" borderId="29" xfId="1" applyFont="1" applyFill="1" applyBorder="1" applyAlignment="1" applyProtection="1">
      <alignment horizontal="right" vertical="center" shrinkToFit="1"/>
      <protection locked="0"/>
    </xf>
    <xf numFmtId="38" fontId="5" fillId="2" borderId="67" xfId="1" applyFont="1" applyFill="1" applyBorder="1" applyAlignment="1" applyProtection="1">
      <alignment horizontal="right" vertical="center" shrinkToFit="1"/>
      <protection locked="0"/>
    </xf>
    <xf numFmtId="38" fontId="16" fillId="2" borderId="31" xfId="1" applyFont="1" applyFill="1" applyBorder="1" applyAlignment="1" applyProtection="1">
      <alignment horizontal="right" vertical="center" shrinkToFit="1"/>
      <protection locked="0"/>
    </xf>
    <xf numFmtId="38" fontId="16" fillId="2" borderId="33" xfId="1" applyFont="1" applyFill="1" applyBorder="1" applyAlignment="1" applyProtection="1">
      <alignment horizontal="right" vertical="center" shrinkToFit="1"/>
      <protection locked="0"/>
    </xf>
    <xf numFmtId="38" fontId="16" fillId="2" borderId="32" xfId="1" applyFont="1" applyFill="1" applyBorder="1" applyAlignment="1" applyProtection="1">
      <alignment horizontal="right" vertical="center" shrinkToFit="1"/>
      <protection locked="0"/>
    </xf>
    <xf numFmtId="38" fontId="16" fillId="2" borderId="21" xfId="1" applyFont="1" applyFill="1" applyBorder="1" applyAlignment="1" applyProtection="1">
      <alignment horizontal="right" vertical="center" shrinkToFit="1"/>
      <protection locked="0"/>
    </xf>
    <xf numFmtId="38" fontId="16" fillId="2" borderId="0" xfId="1" applyFont="1" applyFill="1" applyBorder="1" applyAlignment="1" applyProtection="1">
      <alignment horizontal="right" vertical="center" shrinkToFit="1"/>
      <protection locked="0"/>
    </xf>
    <xf numFmtId="38" fontId="16" fillId="2" borderId="38" xfId="1" applyFont="1" applyFill="1" applyBorder="1" applyAlignment="1" applyProtection="1">
      <alignment horizontal="right" vertical="center" shrinkToFit="1"/>
      <protection locked="0"/>
    </xf>
    <xf numFmtId="38" fontId="16" fillId="2" borderId="28" xfId="1" applyFont="1" applyFill="1" applyBorder="1" applyAlignment="1" applyProtection="1">
      <alignment horizontal="right" vertical="center" shrinkToFit="1"/>
      <protection locked="0"/>
    </xf>
    <xf numFmtId="38" fontId="16" fillId="2" borderId="29" xfId="1" applyFont="1" applyFill="1" applyBorder="1" applyAlignment="1" applyProtection="1">
      <alignment horizontal="right" vertical="center" shrinkToFit="1"/>
      <protection locked="0"/>
    </xf>
    <xf numFmtId="38" fontId="16" fillId="2" borderId="67" xfId="1" applyFont="1" applyFill="1" applyBorder="1" applyAlignment="1" applyProtection="1">
      <alignment horizontal="right" vertical="center" shrinkToFit="1"/>
      <protection locked="0"/>
    </xf>
    <xf numFmtId="38" fontId="5" fillId="0" borderId="36" xfId="1" applyFont="1" applyFill="1" applyBorder="1" applyAlignment="1">
      <alignment horizontal="right" vertical="center" shrinkToFit="1"/>
    </xf>
    <xf numFmtId="38" fontId="5" fillId="0" borderId="33" xfId="1" applyFont="1" applyFill="1" applyBorder="1" applyAlignment="1">
      <alignment horizontal="right" vertical="center" shrinkToFit="1"/>
    </xf>
    <xf numFmtId="38" fontId="5" fillId="0" borderId="35" xfId="1" applyFont="1" applyFill="1" applyBorder="1" applyAlignment="1">
      <alignment horizontal="right" vertical="center" shrinkToFit="1"/>
    </xf>
    <xf numFmtId="38" fontId="5" fillId="0" borderId="40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horizontal="right" vertical="center" shrinkToFit="1"/>
    </xf>
    <xf numFmtId="38" fontId="5" fillId="0" borderId="22" xfId="1" applyFont="1" applyFill="1" applyBorder="1" applyAlignment="1">
      <alignment horizontal="right" vertical="center" shrinkToFit="1"/>
    </xf>
    <xf numFmtId="38" fontId="5" fillId="0" borderId="68" xfId="1" applyFont="1" applyFill="1" applyBorder="1" applyAlignment="1">
      <alignment horizontal="right" vertical="center" shrinkToFit="1"/>
    </xf>
    <xf numFmtId="38" fontId="5" fillId="0" borderId="29" xfId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38" fontId="16" fillId="2" borderId="36" xfId="1" applyFont="1" applyFill="1" applyBorder="1" applyAlignment="1" applyProtection="1">
      <alignment horizontal="right" vertical="center" shrinkToFit="1"/>
      <protection locked="0"/>
    </xf>
    <xf numFmtId="38" fontId="16" fillId="2" borderId="40" xfId="1" applyFont="1" applyFill="1" applyBorder="1" applyAlignment="1" applyProtection="1">
      <alignment horizontal="right" vertical="center" shrinkToFit="1"/>
      <protection locked="0"/>
    </xf>
    <xf numFmtId="38" fontId="16" fillId="2" borderId="68" xfId="1" applyFont="1" applyFill="1" applyBorder="1" applyAlignment="1" applyProtection="1">
      <alignment horizontal="right"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9" fontId="5" fillId="0" borderId="36" xfId="3" applyFont="1" applyFill="1" applyBorder="1" applyAlignment="1">
      <alignment horizontal="center" vertical="center" shrinkToFit="1"/>
    </xf>
    <xf numFmtId="9" fontId="5" fillId="0" borderId="33" xfId="3" applyFont="1" applyFill="1" applyBorder="1" applyAlignment="1">
      <alignment horizontal="center" vertical="center" shrinkToFit="1"/>
    </xf>
    <xf numFmtId="9" fontId="5" fillId="0" borderId="32" xfId="3" applyFont="1" applyFill="1" applyBorder="1" applyAlignment="1">
      <alignment horizontal="center" vertical="center" shrinkToFit="1"/>
    </xf>
    <xf numFmtId="9" fontId="5" fillId="0" borderId="40" xfId="3" applyFont="1" applyFill="1" applyBorder="1" applyAlignment="1">
      <alignment horizontal="center" vertical="center" shrinkToFit="1"/>
    </xf>
    <xf numFmtId="9" fontId="5" fillId="0" borderId="0" xfId="3" applyFont="1" applyFill="1" applyBorder="1" applyAlignment="1">
      <alignment horizontal="center" vertical="center" shrinkToFit="1"/>
    </xf>
    <xf numFmtId="9" fontId="5" fillId="0" borderId="38" xfId="3" applyFont="1" applyFill="1" applyBorder="1" applyAlignment="1">
      <alignment horizontal="center" vertical="center" shrinkToFit="1"/>
    </xf>
    <xf numFmtId="9" fontId="5" fillId="0" borderId="68" xfId="3" applyFont="1" applyFill="1" applyBorder="1" applyAlignment="1">
      <alignment horizontal="center" vertical="center" shrinkToFit="1"/>
    </xf>
    <xf numFmtId="9" fontId="5" fillId="0" borderId="29" xfId="3" applyFont="1" applyFill="1" applyBorder="1" applyAlignment="1">
      <alignment horizontal="center" vertical="center" shrinkToFit="1"/>
    </xf>
    <xf numFmtId="9" fontId="5" fillId="0" borderId="67" xfId="3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38" fontId="17" fillId="0" borderId="24" xfId="1" applyFont="1" applyFill="1" applyBorder="1" applyAlignment="1">
      <alignment horizontal="right" vertical="center" shrinkToFit="1"/>
    </xf>
    <xf numFmtId="38" fontId="17" fillId="0" borderId="26" xfId="1" applyFont="1" applyFill="1" applyBorder="1" applyAlignment="1">
      <alignment horizontal="right" vertical="center" shrinkToFit="1"/>
    </xf>
    <xf numFmtId="0" fontId="6" fillId="3" borderId="37" xfId="0" applyFont="1" applyFill="1" applyBorder="1" applyAlignment="1" applyProtection="1">
      <alignment horizontal="center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 shrinkToFit="1"/>
      <protection locked="0"/>
    </xf>
    <xf numFmtId="0" fontId="6" fillId="3" borderId="41" xfId="0" applyFont="1" applyFill="1" applyBorder="1" applyAlignment="1" applyProtection="1">
      <alignment horizontal="center" vertical="center" shrinkToFit="1"/>
      <protection locked="0"/>
    </xf>
    <xf numFmtId="0" fontId="6" fillId="3" borderId="39" xfId="0" applyFont="1" applyFill="1" applyBorder="1" applyAlignment="1" applyProtection="1">
      <alignment horizontal="center" vertical="center" shrinkToFit="1"/>
      <protection locked="0"/>
    </xf>
    <xf numFmtId="0" fontId="6" fillId="3" borderId="51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6" fillId="3" borderId="53" xfId="0" applyFont="1" applyFill="1" applyBorder="1" applyAlignment="1" applyProtection="1">
      <alignment horizontal="center" vertical="center" shrinkToFit="1"/>
      <protection locked="0"/>
    </xf>
    <xf numFmtId="0" fontId="6" fillId="3" borderId="54" xfId="0" applyFont="1" applyFill="1" applyBorder="1" applyAlignment="1" applyProtection="1">
      <alignment horizontal="center" vertical="center" shrinkToFit="1"/>
      <protection locked="0"/>
    </xf>
    <xf numFmtId="0" fontId="6" fillId="3" borderId="55" xfId="0" applyFont="1" applyFill="1" applyBorder="1" applyAlignment="1" applyProtection="1">
      <alignment horizontal="center" vertical="center" shrinkToFit="1"/>
      <protection locked="0"/>
    </xf>
    <xf numFmtId="0" fontId="6" fillId="3" borderId="25" xfId="0" applyFont="1" applyFill="1" applyBorder="1" applyAlignment="1" applyProtection="1">
      <alignment horizontal="center" vertical="center" shrinkToFit="1"/>
      <protection locked="0"/>
    </xf>
    <xf numFmtId="0" fontId="6" fillId="3" borderId="24" xfId="0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6" fillId="3" borderId="56" xfId="0" applyFont="1" applyFill="1" applyBorder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36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36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36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36" fillId="4" borderId="40" xfId="0" applyNumberFormat="1" applyFont="1" applyFill="1" applyBorder="1" applyAlignment="1" applyProtection="1">
      <alignment horizontal="center" vertical="center" shrinkToFit="1"/>
      <protection locked="0"/>
    </xf>
    <xf numFmtId="49" fontId="36" fillId="4" borderId="0" xfId="0" applyNumberFormat="1" applyFont="1" applyFill="1" applyAlignment="1" applyProtection="1">
      <alignment horizontal="center" vertical="center" shrinkToFit="1"/>
      <protection locked="0"/>
    </xf>
    <xf numFmtId="49" fontId="36" fillId="4" borderId="38" xfId="0" applyNumberFormat="1" applyFont="1" applyFill="1" applyBorder="1" applyAlignment="1" applyProtection="1">
      <alignment horizontal="center" vertical="center" shrinkToFit="1"/>
      <protection locked="0"/>
    </xf>
    <xf numFmtId="49" fontId="36" fillId="4" borderId="68" xfId="0" applyNumberFormat="1" applyFont="1" applyFill="1" applyBorder="1" applyAlignment="1" applyProtection="1">
      <alignment horizontal="center" vertical="center" shrinkToFit="1"/>
      <protection locked="0"/>
    </xf>
    <xf numFmtId="49" fontId="36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36" fillId="4" borderId="6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shrinkToFit="1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6" fillId="3" borderId="53" xfId="0" applyFont="1" applyFill="1" applyBorder="1" applyAlignment="1" applyProtection="1">
      <alignment horizontal="center" vertical="center" wrapText="1" shrinkToFit="1"/>
      <protection locked="0"/>
    </xf>
    <xf numFmtId="0" fontId="6" fillId="3" borderId="54" xfId="0" applyFont="1" applyFill="1" applyBorder="1" applyAlignment="1" applyProtection="1">
      <alignment horizontal="center" vertical="center" wrapText="1" shrinkToFit="1"/>
      <protection locked="0"/>
    </xf>
    <xf numFmtId="0" fontId="6" fillId="3" borderId="56" xfId="0" applyFont="1" applyFill="1" applyBorder="1" applyAlignment="1" applyProtection="1">
      <alignment horizontal="center" vertical="center" wrapText="1" shrinkToFit="1"/>
      <protection locked="0"/>
    </xf>
    <xf numFmtId="0" fontId="6" fillId="3" borderId="40" xfId="0" applyFont="1" applyFill="1" applyBorder="1" applyAlignment="1" applyProtection="1">
      <alignment horizontal="center" vertical="center" wrapText="1" shrinkToFit="1"/>
      <protection locked="0"/>
    </xf>
    <xf numFmtId="0" fontId="6" fillId="3" borderId="0" xfId="0" applyFont="1" applyFill="1" applyAlignment="1" applyProtection="1">
      <alignment horizontal="center" vertical="center" wrapText="1" shrinkToFit="1"/>
      <protection locked="0"/>
    </xf>
    <xf numFmtId="0" fontId="6" fillId="3" borderId="22" xfId="0" applyFont="1" applyFill="1" applyBorder="1" applyAlignment="1" applyProtection="1">
      <alignment horizontal="center" vertical="center" wrapText="1" shrinkToFit="1"/>
      <protection locked="0"/>
    </xf>
    <xf numFmtId="0" fontId="6" fillId="3" borderId="68" xfId="0" applyFont="1" applyFill="1" applyBorder="1" applyAlignment="1" applyProtection="1">
      <alignment horizontal="center" vertical="center" wrapText="1" shrinkToFit="1"/>
      <protection locked="0"/>
    </xf>
    <xf numFmtId="0" fontId="6" fillId="3" borderId="29" xfId="0" applyFont="1" applyFill="1" applyBorder="1" applyAlignment="1" applyProtection="1">
      <alignment horizontal="center" vertical="center" wrapText="1" shrinkToFit="1"/>
      <protection locked="0"/>
    </xf>
    <xf numFmtId="0" fontId="6" fillId="3" borderId="30" xfId="0" applyFont="1" applyFill="1" applyBorder="1" applyAlignment="1" applyProtection="1">
      <alignment horizontal="center" vertical="center" wrapText="1" shrinkToFit="1"/>
      <protection locked="0"/>
    </xf>
    <xf numFmtId="0" fontId="6" fillId="3" borderId="32" xfId="0" applyFont="1" applyFill="1" applyBorder="1" applyAlignment="1" applyProtection="1">
      <alignment horizontal="center" vertical="center" shrinkToFit="1"/>
      <protection locked="0"/>
    </xf>
    <xf numFmtId="0" fontId="6" fillId="3" borderId="38" xfId="0" applyFont="1" applyFill="1" applyBorder="1" applyAlignment="1" applyProtection="1">
      <alignment horizontal="center" vertical="center" shrinkToFit="1"/>
      <protection locked="0"/>
    </xf>
    <xf numFmtId="0" fontId="6" fillId="3" borderId="67" xfId="0" applyFont="1" applyFill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6" fillId="2" borderId="16" xfId="0" applyFont="1" applyFill="1" applyBorder="1" applyAlignment="1" applyProtection="1">
      <alignment horizontal="left" vertical="center" wrapText="1" shrinkToFit="1"/>
      <protection locked="0"/>
    </xf>
    <xf numFmtId="0" fontId="6" fillId="2" borderId="18" xfId="0" applyFont="1" applyFill="1" applyBorder="1" applyAlignment="1" applyProtection="1">
      <alignment horizontal="left" vertical="center" wrapText="1" shrinkToFit="1"/>
      <protection locked="0"/>
    </xf>
    <xf numFmtId="0" fontId="6" fillId="2" borderId="24" xfId="0" applyFont="1" applyFill="1" applyBorder="1" applyAlignment="1" applyProtection="1">
      <alignment horizontal="left" vertical="center" wrapText="1" shrinkToFit="1"/>
      <protection locked="0"/>
    </xf>
    <xf numFmtId="0" fontId="6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4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textRotation="255"/>
    </xf>
    <xf numFmtId="0" fontId="7" fillId="0" borderId="68" xfId="0" applyFont="1" applyBorder="1" applyAlignment="1">
      <alignment horizontal="center" vertical="center" textRotation="255"/>
    </xf>
    <xf numFmtId="0" fontId="7" fillId="0" borderId="67" xfId="0" applyFont="1" applyBorder="1" applyAlignment="1">
      <alignment horizontal="center" vertical="center" textRotation="255"/>
    </xf>
    <xf numFmtId="0" fontId="6" fillId="3" borderId="36" xfId="0" applyFont="1" applyFill="1" applyBorder="1" applyAlignment="1" applyProtection="1">
      <alignment horizontal="center" vertical="center" shrinkToFit="1"/>
      <protection locked="0"/>
    </xf>
    <xf numFmtId="0" fontId="6" fillId="3" borderId="40" xfId="0" applyFont="1" applyFill="1" applyBorder="1" applyAlignment="1" applyProtection="1">
      <alignment horizontal="center" vertical="center" shrinkToFit="1"/>
      <protection locked="0"/>
    </xf>
    <xf numFmtId="0" fontId="6" fillId="3" borderId="68" xfId="0" applyFont="1" applyFill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3" borderId="21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38" xfId="0" applyFont="1" applyFill="1" applyBorder="1" applyAlignment="1" applyProtection="1">
      <alignment horizontal="center" vertical="center" shrinkToFit="1"/>
      <protection locked="0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7" fillId="3" borderId="29" xfId="0" applyFont="1" applyFill="1" applyBorder="1" applyAlignment="1" applyProtection="1">
      <alignment horizontal="center" vertical="center" shrinkToFit="1"/>
      <protection locked="0"/>
    </xf>
    <xf numFmtId="0" fontId="7" fillId="3" borderId="67" xfId="0" applyFont="1" applyFill="1" applyBorder="1" applyAlignment="1" applyProtection="1">
      <alignment horizontal="center" vertical="center" shrinkToFit="1"/>
      <protection locked="0"/>
    </xf>
    <xf numFmtId="0" fontId="2" fillId="0" borderId="7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49" fontId="6" fillId="2" borderId="16" xfId="0" applyNumberFormat="1" applyFont="1" applyFill="1" applyBorder="1" applyAlignment="1" applyProtection="1">
      <alignment horizontal="left" shrinkToFit="1"/>
      <protection locked="0"/>
    </xf>
    <xf numFmtId="49" fontId="6" fillId="2" borderId="18" xfId="0" applyNumberFormat="1" applyFont="1" applyFill="1" applyBorder="1" applyAlignment="1" applyProtection="1">
      <alignment horizontal="left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5" fillId="2" borderId="22" xfId="0" applyFont="1" applyFill="1" applyBorder="1" applyAlignment="1" applyProtection="1">
      <alignment horizontal="left" vertical="center" wrapText="1" shrinkToFit="1"/>
      <protection locked="0"/>
    </xf>
    <xf numFmtId="38" fontId="18" fillId="0" borderId="19" xfId="1" applyFont="1" applyFill="1" applyBorder="1" applyAlignment="1" applyProtection="1">
      <alignment horizontal="right" shrinkToFit="1"/>
    </xf>
    <xf numFmtId="38" fontId="18" fillId="0" borderId="16" xfId="1" applyFont="1" applyFill="1" applyBorder="1" applyAlignment="1" applyProtection="1">
      <alignment horizontal="right" shrinkToFit="1"/>
    </xf>
    <xf numFmtId="38" fontId="18" fillId="0" borderId="18" xfId="1" applyFont="1" applyFill="1" applyBorder="1" applyAlignment="1" applyProtection="1">
      <alignment horizontal="right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8" fillId="0" borderId="29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5" fillId="4" borderId="5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38" fontId="7" fillId="0" borderId="16" xfId="1" applyFont="1" applyBorder="1" applyAlignment="1" applyProtection="1">
      <alignment horizontal="center" vertical="center"/>
      <protection locked="0"/>
    </xf>
    <xf numFmtId="38" fontId="7" fillId="0" borderId="18" xfId="1" applyFont="1" applyBorder="1" applyAlignment="1" applyProtection="1">
      <alignment horizontal="center" vertical="center"/>
      <protection locked="0"/>
    </xf>
    <xf numFmtId="38" fontId="7" fillId="0" borderId="29" xfId="1" applyFont="1" applyBorder="1" applyAlignment="1" applyProtection="1">
      <alignment horizontal="center" vertical="center"/>
      <protection locked="0"/>
    </xf>
    <xf numFmtId="38" fontId="7" fillId="0" borderId="30" xfId="1" applyFont="1" applyBorder="1" applyAlignment="1" applyProtection="1">
      <alignment horizontal="center" vertical="center"/>
      <protection locked="0"/>
    </xf>
    <xf numFmtId="38" fontId="7" fillId="0" borderId="98" xfId="1" applyFont="1" applyBorder="1" applyAlignment="1" applyProtection="1">
      <alignment horizontal="center" vertical="center"/>
      <protection locked="0"/>
    </xf>
    <xf numFmtId="38" fontId="7" fillId="0" borderId="99" xfId="1" applyFont="1" applyBorder="1" applyAlignment="1" applyProtection="1">
      <alignment horizontal="center" vertical="center"/>
      <protection locked="0"/>
    </xf>
    <xf numFmtId="0" fontId="36" fillId="4" borderId="11" xfId="0" applyFont="1" applyFill="1" applyBorder="1" applyAlignment="1" applyProtection="1">
      <alignment horizontal="center" vertical="center" shrinkToFit="1"/>
      <protection locked="0"/>
    </xf>
    <xf numFmtId="0" fontId="36" fillId="4" borderId="12" xfId="0" applyFont="1" applyFill="1" applyBorder="1" applyAlignment="1" applyProtection="1">
      <alignment horizontal="center" vertical="center" shrinkToFit="1"/>
      <protection locked="0"/>
    </xf>
    <xf numFmtId="0" fontId="36" fillId="4" borderId="13" xfId="0" applyFont="1" applyFill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>
      <alignment horizontal="left" vertical="top" wrapText="1" shrinkToFit="1"/>
    </xf>
    <xf numFmtId="0" fontId="26" fillId="0" borderId="12" xfId="0" applyFont="1" applyBorder="1" applyAlignment="1">
      <alignment horizontal="left" vertical="top" wrapText="1" shrinkToFit="1"/>
    </xf>
    <xf numFmtId="0" fontId="26" fillId="0" borderId="15" xfId="0" applyFont="1" applyBorder="1" applyAlignment="1">
      <alignment horizontal="left" vertical="top" wrapText="1" shrinkToFit="1"/>
    </xf>
    <xf numFmtId="0" fontId="37" fillId="4" borderId="4" xfId="0" applyFont="1" applyFill="1" applyBorder="1" applyAlignment="1">
      <alignment horizontal="center" vertical="center" shrinkToFit="1"/>
    </xf>
    <xf numFmtId="0" fontId="37" fillId="4" borderId="5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2" fillId="4" borderId="11" xfId="0" applyFont="1" applyFill="1" applyBorder="1" applyAlignment="1">
      <alignment horizontal="center" vertical="center" shrinkToFit="1"/>
    </xf>
    <xf numFmtId="0" fontId="22" fillId="4" borderId="12" xfId="0" applyFont="1" applyFill="1" applyBorder="1" applyAlignment="1">
      <alignment horizontal="center" vertical="center" shrinkToFit="1"/>
    </xf>
    <xf numFmtId="0" fontId="22" fillId="4" borderId="13" xfId="0" applyFont="1" applyFill="1" applyBorder="1" applyAlignment="1">
      <alignment horizontal="center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left" vertical="center" shrinkToFit="1"/>
    </xf>
    <xf numFmtId="49" fontId="22" fillId="2" borderId="16" xfId="0" applyNumberFormat="1" applyFont="1" applyFill="1" applyBorder="1" applyAlignment="1">
      <alignment horizontal="center" vertical="center" shrinkToFit="1"/>
    </xf>
    <xf numFmtId="49" fontId="22" fillId="2" borderId="0" xfId="0" applyNumberFormat="1" applyFont="1" applyFill="1" applyAlignment="1">
      <alignment horizontal="center" vertical="center" shrinkToFit="1"/>
    </xf>
    <xf numFmtId="49" fontId="22" fillId="2" borderId="29" xfId="0" applyNumberFormat="1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38" fontId="30" fillId="0" borderId="36" xfId="1" applyFont="1" applyFill="1" applyBorder="1" applyAlignment="1" applyProtection="1">
      <alignment horizontal="right" shrinkToFit="1"/>
    </xf>
    <xf numFmtId="38" fontId="30" fillId="0" borderId="33" xfId="1" applyFont="1" applyFill="1" applyBorder="1" applyAlignment="1" applyProtection="1">
      <alignment horizontal="right" shrinkToFit="1"/>
    </xf>
    <xf numFmtId="38" fontId="30" fillId="0" borderId="35" xfId="1" applyFont="1" applyFill="1" applyBorder="1" applyAlignment="1" applyProtection="1">
      <alignment horizontal="right" shrinkToFit="1"/>
    </xf>
    <xf numFmtId="38" fontId="30" fillId="0" borderId="40" xfId="1" applyFont="1" applyFill="1" applyBorder="1" applyAlignment="1" applyProtection="1">
      <alignment horizontal="right" shrinkToFit="1"/>
    </xf>
    <xf numFmtId="38" fontId="30" fillId="0" borderId="0" xfId="1" applyFont="1" applyFill="1" applyBorder="1" applyAlignment="1" applyProtection="1">
      <alignment horizontal="right" shrinkToFit="1"/>
    </xf>
    <xf numFmtId="38" fontId="30" fillId="0" borderId="22" xfId="1" applyFont="1" applyFill="1" applyBorder="1" applyAlignment="1" applyProtection="1">
      <alignment horizontal="right" shrinkToFit="1"/>
    </xf>
    <xf numFmtId="38" fontId="30" fillId="0" borderId="25" xfId="1" applyFont="1" applyFill="1" applyBorder="1" applyAlignment="1" applyProtection="1">
      <alignment horizontal="right" shrinkToFit="1"/>
    </xf>
    <xf numFmtId="38" fontId="30" fillId="0" borderId="24" xfId="1" applyFont="1" applyFill="1" applyBorder="1" applyAlignment="1" applyProtection="1">
      <alignment horizontal="right" shrinkToFit="1"/>
    </xf>
    <xf numFmtId="38" fontId="30" fillId="0" borderId="26" xfId="1" applyFont="1" applyFill="1" applyBorder="1" applyAlignment="1" applyProtection="1">
      <alignment horizontal="right" shrinkToFit="1"/>
    </xf>
    <xf numFmtId="49" fontId="22" fillId="2" borderId="16" xfId="0" applyNumberFormat="1" applyFont="1" applyFill="1" applyBorder="1" applyAlignment="1">
      <alignment horizontal="left" shrinkToFit="1"/>
    </xf>
    <xf numFmtId="49" fontId="22" fillId="2" borderId="18" xfId="0" applyNumberFormat="1" applyFont="1" applyFill="1" applyBorder="1" applyAlignment="1">
      <alignment horizontal="left" shrinkToFit="1"/>
    </xf>
    <xf numFmtId="0" fontId="27" fillId="2" borderId="0" xfId="0" applyFont="1" applyFill="1" applyAlignment="1">
      <alignment horizontal="left" vertical="center" shrinkToFit="1"/>
    </xf>
    <xf numFmtId="0" fontId="27" fillId="2" borderId="22" xfId="0" applyFont="1" applyFill="1" applyBorder="1" applyAlignment="1">
      <alignment horizontal="left" vertical="center" shrinkToFit="1"/>
    </xf>
    <xf numFmtId="0" fontId="28" fillId="2" borderId="29" xfId="0" applyFont="1" applyFill="1" applyBorder="1" applyAlignment="1">
      <alignment horizontal="center" vertical="center" shrinkToFit="1"/>
    </xf>
    <xf numFmtId="0" fontId="28" fillId="2" borderId="30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38" fontId="30" fillId="0" borderId="68" xfId="1" applyFont="1" applyFill="1" applyBorder="1" applyAlignment="1" applyProtection="1">
      <alignment horizontal="right" shrinkToFit="1"/>
    </xf>
    <xf numFmtId="38" fontId="30" fillId="0" borderId="29" xfId="1" applyFont="1" applyFill="1" applyBorder="1" applyAlignment="1" applyProtection="1">
      <alignment horizontal="right" shrinkToFit="1"/>
    </xf>
    <xf numFmtId="38" fontId="30" fillId="0" borderId="30" xfId="1" applyFont="1" applyFill="1" applyBorder="1" applyAlignment="1" applyProtection="1">
      <alignment horizontal="right" shrinkToFit="1"/>
    </xf>
    <xf numFmtId="0" fontId="28" fillId="2" borderId="0" xfId="0" applyFont="1" applyFill="1" applyAlignment="1">
      <alignment horizontal="center" vertical="center" shrinkToFit="1"/>
    </xf>
    <xf numFmtId="0" fontId="28" fillId="2" borderId="22" xfId="0" applyFont="1" applyFill="1" applyBorder="1" applyAlignment="1">
      <alignment horizontal="center" vertical="center" shrinkToFit="1"/>
    </xf>
    <xf numFmtId="177" fontId="37" fillId="2" borderId="29" xfId="0" applyNumberFormat="1" applyFont="1" applyFill="1" applyBorder="1" applyAlignment="1">
      <alignment horizontal="distributed" vertical="center" indent="1"/>
    </xf>
    <xf numFmtId="0" fontId="2" fillId="0" borderId="4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38" fontId="22" fillId="0" borderId="24" xfId="1" applyFont="1" applyFill="1" applyBorder="1" applyAlignment="1">
      <alignment horizontal="right" vertical="center" shrinkToFit="1"/>
    </xf>
    <xf numFmtId="38" fontId="22" fillId="0" borderId="26" xfId="1" applyFont="1" applyFill="1" applyBorder="1" applyAlignment="1">
      <alignment horizontal="right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68" xfId="0" applyFont="1" applyFill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51" xfId="0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0" fontId="6" fillId="3" borderId="54" xfId="0" applyFont="1" applyFill="1" applyBorder="1" applyAlignment="1">
      <alignment horizontal="center" vertical="center" shrinkToFit="1"/>
    </xf>
    <xf numFmtId="0" fontId="6" fillId="3" borderId="55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67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38" fontId="27" fillId="2" borderId="31" xfId="1" applyFont="1" applyFill="1" applyBorder="1" applyAlignment="1" applyProtection="1">
      <alignment horizontal="right" vertical="center" shrinkToFit="1"/>
    </xf>
    <xf numFmtId="38" fontId="27" fillId="2" borderId="33" xfId="1" applyFont="1" applyFill="1" applyBorder="1" applyAlignment="1" applyProtection="1">
      <alignment horizontal="right" vertical="center" shrinkToFit="1"/>
    </xf>
    <xf numFmtId="38" fontId="27" fillId="2" borderId="32" xfId="1" applyFont="1" applyFill="1" applyBorder="1" applyAlignment="1" applyProtection="1">
      <alignment horizontal="right" vertical="center" shrinkToFit="1"/>
    </xf>
    <xf numFmtId="38" fontId="27" fillId="2" borderId="21" xfId="1" applyFont="1" applyFill="1" applyBorder="1" applyAlignment="1" applyProtection="1">
      <alignment horizontal="right" vertical="center" shrinkToFit="1"/>
    </xf>
    <xf numFmtId="38" fontId="27" fillId="2" borderId="0" xfId="1" applyFont="1" applyFill="1" applyBorder="1" applyAlignment="1" applyProtection="1">
      <alignment horizontal="right" vertical="center" shrinkToFit="1"/>
    </xf>
    <xf numFmtId="38" fontId="27" fillId="2" borderId="38" xfId="1" applyFont="1" applyFill="1" applyBorder="1" applyAlignment="1" applyProtection="1">
      <alignment horizontal="right" vertical="center" shrinkToFit="1"/>
    </xf>
    <xf numFmtId="38" fontId="27" fillId="2" borderId="28" xfId="1" applyFont="1" applyFill="1" applyBorder="1" applyAlignment="1" applyProtection="1">
      <alignment horizontal="right" vertical="center" shrinkToFit="1"/>
    </xf>
    <xf numFmtId="38" fontId="27" fillId="2" borderId="29" xfId="1" applyFont="1" applyFill="1" applyBorder="1" applyAlignment="1" applyProtection="1">
      <alignment horizontal="right" vertical="center" shrinkToFit="1"/>
    </xf>
    <xf numFmtId="38" fontId="27" fillId="2" borderId="67" xfId="1" applyFont="1" applyFill="1" applyBorder="1" applyAlignment="1" applyProtection="1">
      <alignment horizontal="right" vertical="center" shrinkToFit="1"/>
    </xf>
    <xf numFmtId="38" fontId="27" fillId="2" borderId="36" xfId="1" applyFont="1" applyFill="1" applyBorder="1" applyAlignment="1" applyProtection="1">
      <alignment horizontal="right" vertical="center" shrinkToFit="1"/>
    </xf>
    <xf numFmtId="38" fontId="27" fillId="2" borderId="40" xfId="1" applyFont="1" applyFill="1" applyBorder="1" applyAlignment="1" applyProtection="1">
      <alignment horizontal="right" vertical="center" shrinkToFit="1"/>
    </xf>
    <xf numFmtId="38" fontId="27" fillId="2" borderId="68" xfId="1" applyFont="1" applyFill="1" applyBorder="1" applyAlignment="1" applyProtection="1">
      <alignment horizontal="right" vertical="center" shrinkToFit="1"/>
    </xf>
    <xf numFmtId="9" fontId="27" fillId="0" borderId="36" xfId="3" applyFont="1" applyFill="1" applyBorder="1" applyAlignment="1" applyProtection="1">
      <alignment horizontal="center" vertical="center" shrinkToFit="1"/>
    </xf>
    <xf numFmtId="9" fontId="27" fillId="0" borderId="33" xfId="3" applyFont="1" applyFill="1" applyBorder="1" applyAlignment="1" applyProtection="1">
      <alignment horizontal="center" vertical="center" shrinkToFit="1"/>
    </xf>
    <xf numFmtId="9" fontId="27" fillId="0" borderId="32" xfId="3" applyFont="1" applyFill="1" applyBorder="1" applyAlignment="1" applyProtection="1">
      <alignment horizontal="center" vertical="center" shrinkToFit="1"/>
    </xf>
    <xf numFmtId="9" fontId="27" fillId="0" borderId="40" xfId="3" applyFont="1" applyFill="1" applyBorder="1" applyAlignment="1" applyProtection="1">
      <alignment horizontal="center" vertical="center" shrinkToFit="1"/>
    </xf>
    <xf numFmtId="9" fontId="27" fillId="0" borderId="0" xfId="3" applyFont="1" applyFill="1" applyBorder="1" applyAlignment="1" applyProtection="1">
      <alignment horizontal="center" vertical="center" shrinkToFit="1"/>
    </xf>
    <xf numFmtId="9" fontId="27" fillId="0" borderId="38" xfId="3" applyFont="1" applyFill="1" applyBorder="1" applyAlignment="1" applyProtection="1">
      <alignment horizontal="center" vertical="center" shrinkToFit="1"/>
    </xf>
    <xf numFmtId="9" fontId="27" fillId="0" borderId="68" xfId="3" applyFont="1" applyFill="1" applyBorder="1" applyAlignment="1" applyProtection="1">
      <alignment horizontal="center" vertical="center" shrinkToFit="1"/>
    </xf>
    <xf numFmtId="9" fontId="27" fillId="0" borderId="29" xfId="3" applyFont="1" applyFill="1" applyBorder="1" applyAlignment="1" applyProtection="1">
      <alignment horizontal="center" vertical="center" shrinkToFit="1"/>
    </xf>
    <xf numFmtId="9" fontId="27" fillId="0" borderId="67" xfId="3" applyFont="1" applyFill="1" applyBorder="1" applyAlignment="1" applyProtection="1">
      <alignment horizontal="center" vertical="center" shrinkToFit="1"/>
    </xf>
    <xf numFmtId="38" fontId="27" fillId="0" borderId="36" xfId="1" applyFont="1" applyFill="1" applyBorder="1" applyAlignment="1" applyProtection="1">
      <alignment horizontal="right" vertical="center" shrinkToFit="1"/>
    </xf>
    <xf numFmtId="38" fontId="27" fillId="0" borderId="33" xfId="1" applyFont="1" applyFill="1" applyBorder="1" applyAlignment="1" applyProtection="1">
      <alignment horizontal="right" vertical="center" shrinkToFit="1"/>
    </xf>
    <xf numFmtId="38" fontId="27" fillId="0" borderId="35" xfId="1" applyFont="1" applyFill="1" applyBorder="1" applyAlignment="1" applyProtection="1">
      <alignment horizontal="right" vertical="center" shrinkToFit="1"/>
    </xf>
    <xf numFmtId="38" fontId="27" fillId="0" borderId="40" xfId="1" applyFont="1" applyFill="1" applyBorder="1" applyAlignment="1" applyProtection="1">
      <alignment horizontal="right" vertical="center" shrinkToFit="1"/>
    </xf>
    <xf numFmtId="38" fontId="27" fillId="0" borderId="0" xfId="1" applyFont="1" applyFill="1" applyBorder="1" applyAlignment="1" applyProtection="1">
      <alignment horizontal="right" vertical="center" shrinkToFit="1"/>
    </xf>
    <xf numFmtId="38" fontId="27" fillId="0" borderId="22" xfId="1" applyFont="1" applyFill="1" applyBorder="1" applyAlignment="1" applyProtection="1">
      <alignment horizontal="right" vertical="center" shrinkToFit="1"/>
    </xf>
    <xf numFmtId="38" fontId="27" fillId="0" borderId="68" xfId="1" applyFont="1" applyFill="1" applyBorder="1" applyAlignment="1" applyProtection="1">
      <alignment horizontal="right" vertical="center" shrinkToFit="1"/>
    </xf>
    <xf numFmtId="38" fontId="27" fillId="0" borderId="29" xfId="1" applyFont="1" applyFill="1" applyBorder="1" applyAlignment="1" applyProtection="1">
      <alignment horizontal="right" vertical="center" shrinkToFit="1"/>
    </xf>
    <xf numFmtId="38" fontId="27" fillId="0" borderId="30" xfId="1" applyFont="1" applyFill="1" applyBorder="1" applyAlignment="1" applyProtection="1">
      <alignment horizontal="right" vertical="center" shrinkToFit="1"/>
    </xf>
    <xf numFmtId="49" fontId="27" fillId="4" borderId="19" xfId="0" applyNumberFormat="1" applyFont="1" applyFill="1" applyBorder="1" applyAlignment="1">
      <alignment horizontal="center" vertical="center" wrapText="1" shrinkToFit="1"/>
    </xf>
    <xf numFmtId="49" fontId="27" fillId="4" borderId="16" xfId="0" applyNumberFormat="1" applyFont="1" applyFill="1" applyBorder="1" applyAlignment="1">
      <alignment horizontal="center" vertical="center" shrinkToFit="1"/>
    </xf>
    <xf numFmtId="49" fontId="27" fillId="4" borderId="20" xfId="0" applyNumberFormat="1" applyFont="1" applyFill="1" applyBorder="1" applyAlignment="1">
      <alignment horizontal="center" vertical="center" shrinkToFit="1"/>
    </xf>
    <xf numFmtId="49" fontId="27" fillId="4" borderId="40" xfId="0" applyNumberFormat="1" applyFont="1" applyFill="1" applyBorder="1" applyAlignment="1">
      <alignment horizontal="center" vertical="center" shrinkToFit="1"/>
    </xf>
    <xf numFmtId="49" fontId="27" fillId="4" borderId="0" xfId="0" applyNumberFormat="1" applyFont="1" applyFill="1" applyAlignment="1">
      <alignment horizontal="center" vertical="center" shrinkToFit="1"/>
    </xf>
    <xf numFmtId="49" fontId="27" fillId="4" borderId="38" xfId="0" applyNumberFormat="1" applyFont="1" applyFill="1" applyBorder="1" applyAlignment="1">
      <alignment horizontal="center" vertical="center" shrinkToFit="1"/>
    </xf>
    <xf numFmtId="49" fontId="27" fillId="4" borderId="68" xfId="0" applyNumberFormat="1" applyFont="1" applyFill="1" applyBorder="1" applyAlignment="1">
      <alignment horizontal="center" vertical="center" shrinkToFit="1"/>
    </xf>
    <xf numFmtId="49" fontId="27" fillId="4" borderId="29" xfId="0" applyNumberFormat="1" applyFont="1" applyFill="1" applyBorder="1" applyAlignment="1">
      <alignment horizontal="center" vertical="center" shrinkToFit="1"/>
    </xf>
    <xf numFmtId="49" fontId="27" fillId="4" borderId="67" xfId="0" applyNumberFormat="1" applyFont="1" applyFill="1" applyBorder="1" applyAlignment="1">
      <alignment horizontal="center" vertical="center" shrinkToFit="1"/>
    </xf>
    <xf numFmtId="0" fontId="22" fillId="2" borderId="16" xfId="0" applyFont="1" applyFill="1" applyBorder="1" applyAlignment="1">
      <alignment horizontal="center" vertical="center" shrinkToFit="1"/>
    </xf>
    <xf numFmtId="0" fontId="22" fillId="2" borderId="18" xfId="0" applyFont="1" applyFill="1" applyBorder="1" applyAlignment="1">
      <alignment horizontal="center" vertical="center" shrinkToFit="1"/>
    </xf>
    <xf numFmtId="0" fontId="22" fillId="2" borderId="24" xfId="0" applyFont="1" applyFill="1" applyBorder="1" applyAlignment="1">
      <alignment horizontal="center" vertical="center" shrinkToFit="1"/>
    </xf>
    <xf numFmtId="0" fontId="22" fillId="2" borderId="26" xfId="0" applyFont="1" applyFill="1" applyBorder="1" applyAlignment="1">
      <alignment horizontal="center" vertical="center" shrinkToFit="1"/>
    </xf>
    <xf numFmtId="38" fontId="29" fillId="0" borderId="33" xfId="1" applyFont="1" applyFill="1" applyBorder="1" applyAlignment="1" applyProtection="1">
      <alignment horizontal="right" vertical="center" shrinkToFit="1"/>
    </xf>
    <xf numFmtId="38" fontId="29" fillId="0" borderId="35" xfId="1" applyFont="1" applyFill="1" applyBorder="1" applyAlignment="1" applyProtection="1">
      <alignment horizontal="right" vertical="center" shrinkToFit="1"/>
    </xf>
    <xf numFmtId="38" fontId="29" fillId="0" borderId="24" xfId="1" applyFont="1" applyFill="1" applyBorder="1" applyAlignment="1" applyProtection="1">
      <alignment horizontal="right" vertical="center" shrinkToFit="1"/>
    </xf>
    <xf numFmtId="38" fontId="29" fillId="0" borderId="26" xfId="1" applyFont="1" applyFill="1" applyBorder="1" applyAlignment="1" applyProtection="1">
      <alignment horizontal="right" vertical="center" shrinkToFit="1"/>
    </xf>
    <xf numFmtId="38" fontId="29" fillId="0" borderId="0" xfId="1" applyFont="1" applyFill="1" applyBorder="1" applyAlignment="1" applyProtection="1">
      <alignment horizontal="right" vertical="center" shrinkToFit="1"/>
    </xf>
    <xf numFmtId="38" fontId="29" fillId="0" borderId="22" xfId="1" applyFont="1" applyFill="1" applyBorder="1" applyAlignment="1" applyProtection="1">
      <alignment horizontal="right" vertical="center" shrinkToFit="1"/>
    </xf>
    <xf numFmtId="177" fontId="7" fillId="2" borderId="29" xfId="0" applyNumberFormat="1" applyFont="1" applyFill="1" applyBorder="1" applyAlignment="1" applyProtection="1">
      <alignment horizontal="distributed" vertical="center" indent="1"/>
      <protection locked="0"/>
    </xf>
  </cellXfs>
  <cellStyles count="5">
    <cellStyle name="パーセント" xfId="3" builtinId="5"/>
    <cellStyle name="桁区切り" xfId="1" builtinId="6"/>
    <cellStyle name="標準" xfId="0" builtinId="0"/>
    <cellStyle name="標準 2" xfId="2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61</xdr:col>
      <xdr:colOff>312964</xdr:colOff>
      <xdr:row>6</xdr:row>
      <xdr:rowOff>68035</xdr:rowOff>
    </xdr:from>
    <xdr:to>
      <xdr:col>79</xdr:col>
      <xdr:colOff>204107</xdr:colOff>
      <xdr:row>30</xdr:row>
      <xdr:rowOff>81643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838714" y="1932214"/>
          <a:ext cx="9320893" cy="5429250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黄色部分は必ずご入力ください。</a:t>
          </a:r>
          <a:endParaRPr kumimoji="1" lang="en-US" altLang="ja-JP" sz="2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（他は計算式が入ってるため自動で入力されます。）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＊緑色部分は、わかる範囲でご入力ください。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2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振込先銀行名欄は、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弊社の「業者登録申請書」にて登録済みの内容に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240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変更がない場合は入力不要</a:t>
          </a:r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ただし、変更になった場合は、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青色欄にご入力いただき、直ちに担当事業所に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ご連絡お願い申し上げます。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（「業者登録申請書」にて変更手続きが必要となります。）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absolute">
    <xdr:from>
      <xdr:col>61</xdr:col>
      <xdr:colOff>503463</xdr:colOff>
      <xdr:row>2</xdr:row>
      <xdr:rowOff>340176</xdr:rowOff>
    </xdr:from>
    <xdr:to>
      <xdr:col>78</xdr:col>
      <xdr:colOff>680356</xdr:colOff>
      <xdr:row>5</xdr:row>
      <xdr:rowOff>453115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029213" y="666747"/>
          <a:ext cx="8926286" cy="1092654"/>
        </a:xfrm>
        <a:prstGeom prst="roundRect">
          <a:avLst/>
        </a:prstGeom>
        <a:solidFill>
          <a:srgbClr val="FFFF99"/>
        </a:solidFill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印刷は　</a:t>
          </a:r>
          <a:r>
            <a:rPr kumimoji="1" lang="ja-JP" altLang="en-US" sz="2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１枚</a:t>
          </a:r>
          <a:r>
            <a:rPr kumimoji="1" lang="ja-JP" altLang="en-US" sz="28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のみで結構です。</a:t>
          </a:r>
          <a:endParaRPr kumimoji="1" lang="en-US" altLang="ja-JP" sz="28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＜提出用＞に社印を押印後、担当事業所に送付願います。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absolute">
    <xdr:from>
      <xdr:col>25</xdr:col>
      <xdr:colOff>122465</xdr:colOff>
      <xdr:row>5</xdr:row>
      <xdr:rowOff>476250</xdr:rowOff>
    </xdr:from>
    <xdr:to>
      <xdr:col>41</xdr:col>
      <xdr:colOff>51706</xdr:colOff>
      <xdr:row>10</xdr:row>
      <xdr:rowOff>51709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93822" y="1782536"/>
          <a:ext cx="2977241" cy="691244"/>
        </a:xfrm>
        <a:prstGeom prst="roundRect">
          <a:avLst/>
        </a:prstGeom>
        <a:solidFill>
          <a:srgbClr val="FFFFCC"/>
        </a:solidFill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契約書有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 editAs="absolute">
    <xdr:from>
      <xdr:col>61</xdr:col>
      <xdr:colOff>312964</xdr:colOff>
      <xdr:row>32</xdr:row>
      <xdr:rowOff>95251</xdr:rowOff>
    </xdr:from>
    <xdr:to>
      <xdr:col>78</xdr:col>
      <xdr:colOff>476248</xdr:colOff>
      <xdr:row>41</xdr:row>
      <xdr:rowOff>326571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838714" y="7919358"/>
          <a:ext cx="8912677" cy="2408463"/>
        </a:xfrm>
        <a:prstGeom prst="roundRect">
          <a:avLst/>
        </a:prstGeom>
        <a:solidFill>
          <a:schemeClr val="bg1"/>
        </a:solidFill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請求書の提出期日は厳守願います。</a:t>
          </a:r>
          <a:endParaRPr kumimoji="1" lang="en-US" altLang="ja-JP" sz="2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（提出が遅れた場合、所定の支払日にお支払できません。）</a:t>
          </a:r>
          <a:endParaRPr kumimoji="1" lang="en-US" altLang="ja-JP" sz="2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又、貴社請求書に記載不備がある場合は、差替え若しくは</a:t>
          </a:r>
          <a:endParaRPr kumimoji="1" lang="en-US" altLang="ja-JP" sz="2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修正押印をお願いいたします。</a:t>
          </a:r>
          <a:endParaRPr kumimoji="1" lang="en-US" altLang="ja-JP" sz="2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場合によっては支払期日に間に合わないこともあります。</a:t>
          </a:r>
          <a:endParaRPr kumimoji="1" lang="en-US" altLang="ja-JP" sz="2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22225"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defRPr kumimoji="1" sz="2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Q91"/>
  <sheetViews>
    <sheetView tabSelected="1" view="pageBreakPreview" zoomScale="70" zoomScaleNormal="70" zoomScaleSheetLayoutView="70" workbookViewId="0">
      <selection activeCell="H18" sqref="H18:Y18"/>
    </sheetView>
  </sheetViews>
  <sheetFormatPr defaultRowHeight="13.5" x14ac:dyDescent="0.15"/>
  <cols>
    <col min="1" max="1" width="4" customWidth="1"/>
    <col min="2" max="41" width="2.5" customWidth="1"/>
    <col min="42" max="42" width="3.875" customWidth="1"/>
    <col min="43" max="45" width="6.625" customWidth="1"/>
    <col min="46" max="46" width="7" customWidth="1"/>
    <col min="47" max="48" width="3.875" customWidth="1"/>
    <col min="49" max="49" width="7" customWidth="1"/>
    <col min="50" max="51" width="8.375" customWidth="1"/>
    <col min="52" max="61" width="3.75" customWidth="1"/>
    <col min="62" max="62" width="7.625" customWidth="1"/>
    <col min="66" max="69" width="9" hidden="1" customWidth="1"/>
  </cols>
  <sheetData>
    <row r="1" spans="1:69" x14ac:dyDescent="0.15">
      <c r="A1" s="439"/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  <c r="AL1" s="440"/>
      <c r="AM1" s="440"/>
      <c r="AN1" s="440"/>
      <c r="AO1" s="440"/>
    </row>
    <row r="2" spans="1:69" ht="12" customHeight="1" thickBot="1" x14ac:dyDescent="0.2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</row>
    <row r="3" spans="1:69" ht="27.75" customHeight="1" thickBot="1" x14ac:dyDescent="0.2">
      <c r="C3" s="36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 t="s">
        <v>1</v>
      </c>
      <c r="R3" s="2"/>
      <c r="S3" s="3"/>
      <c r="T3" s="2"/>
      <c r="U3" s="2"/>
      <c r="V3" s="2"/>
      <c r="W3" s="2"/>
      <c r="X3" s="2"/>
      <c r="Y3" s="2"/>
      <c r="Z3" s="2"/>
      <c r="AA3" s="2"/>
      <c r="AB3" s="1"/>
      <c r="AC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441" t="s">
        <v>2</v>
      </c>
      <c r="AR3" s="442"/>
      <c r="AS3" s="443"/>
      <c r="AT3" s="618"/>
      <c r="AU3" s="618"/>
      <c r="AV3" s="618"/>
      <c r="AW3" s="618"/>
      <c r="AX3" s="619"/>
      <c r="AY3" s="14"/>
      <c r="AZ3" s="4"/>
      <c r="BA3" s="441" t="s">
        <v>3</v>
      </c>
      <c r="BB3" s="443"/>
      <c r="BC3" s="620" t="s">
        <v>4</v>
      </c>
      <c r="BD3" s="620"/>
      <c r="BE3" s="620"/>
      <c r="BF3" s="620"/>
      <c r="BG3" s="620"/>
      <c r="BH3" s="620"/>
      <c r="BI3" s="621"/>
    </row>
    <row r="4" spans="1:69" ht="21" customHeight="1" thickTop="1" thickBo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5"/>
      <c r="X4" s="15"/>
      <c r="Y4" s="15"/>
      <c r="Z4" s="15"/>
      <c r="AA4" s="15"/>
      <c r="AB4" s="15"/>
      <c r="AC4" s="15"/>
      <c r="AD4" s="1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69" s="4" customFormat="1" ht="27.75" customHeight="1" x14ac:dyDescent="0.15">
      <c r="C5" s="447" t="s">
        <v>5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Y5" s="5"/>
      <c r="Z5" s="5"/>
      <c r="AA5" s="5"/>
      <c r="AC5" s="448" t="s">
        <v>6</v>
      </c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Q5" s="449" t="s">
        <v>7</v>
      </c>
      <c r="AR5" s="450"/>
      <c r="AS5" s="450"/>
      <c r="AT5" s="450"/>
      <c r="AU5" s="451"/>
      <c r="AV5" s="452" t="s">
        <v>8</v>
      </c>
      <c r="AW5" s="450"/>
      <c r="AX5" s="450"/>
      <c r="AY5" s="450"/>
      <c r="AZ5" s="450"/>
      <c r="BA5" s="450"/>
      <c r="BB5" s="450"/>
      <c r="BC5" s="450"/>
      <c r="BD5" s="450"/>
      <c r="BE5" s="450"/>
      <c r="BF5" s="450"/>
      <c r="BG5" s="450"/>
      <c r="BH5" s="450"/>
      <c r="BI5" s="453"/>
      <c r="BN5" s="4" t="s">
        <v>9</v>
      </c>
      <c r="BO5" s="4" t="s">
        <v>10</v>
      </c>
      <c r="BP5" s="4" t="s">
        <v>11</v>
      </c>
      <c r="BQ5" s="4" t="s">
        <v>12</v>
      </c>
    </row>
    <row r="6" spans="1:69" s="4" customFormat="1" ht="43.5" customHeight="1" thickBot="1" x14ac:dyDescent="0.2">
      <c r="C6" s="6" t="s">
        <v>13</v>
      </c>
      <c r="X6" s="14"/>
      <c r="Y6" s="14"/>
      <c r="Z6" s="14"/>
      <c r="AB6" s="5"/>
      <c r="AC6" s="5"/>
      <c r="AQ6" s="628" t="s">
        <v>14</v>
      </c>
      <c r="AR6" s="629"/>
      <c r="AS6" s="629"/>
      <c r="AT6" s="629"/>
      <c r="AU6" s="630"/>
      <c r="AV6" s="631" t="str">
        <f>IF(U29="","",U29)</f>
        <v/>
      </c>
      <c r="AW6" s="632"/>
      <c r="AX6" s="632"/>
      <c r="AY6" s="632"/>
      <c r="AZ6" s="632"/>
      <c r="BA6" s="632"/>
      <c r="BB6" s="632"/>
      <c r="BC6" s="632"/>
      <c r="BD6" s="632"/>
      <c r="BE6" s="632"/>
      <c r="BF6" s="632"/>
      <c r="BG6" s="632"/>
      <c r="BH6" s="632"/>
      <c r="BI6" s="633"/>
      <c r="BN6" s="4" t="s">
        <v>15</v>
      </c>
      <c r="BO6" s="4" t="s">
        <v>16</v>
      </c>
      <c r="BP6" s="4" t="s">
        <v>17</v>
      </c>
      <c r="BQ6" s="4" t="s">
        <v>18</v>
      </c>
    </row>
    <row r="7" spans="1:69" s="4" customFormat="1" ht="12" customHeight="1" thickBot="1" x14ac:dyDescent="0.2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/>
      <c r="AC7" s="7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P7" s="4" t="s">
        <v>19</v>
      </c>
    </row>
    <row r="8" spans="1:69" s="4" customFormat="1" ht="10.5" customHeight="1" x14ac:dyDescent="0.15">
      <c r="C8" s="54" t="s">
        <v>20</v>
      </c>
      <c r="D8" s="55"/>
      <c r="E8" s="55"/>
      <c r="F8" s="55"/>
      <c r="G8" s="55"/>
      <c r="H8" s="55"/>
      <c r="I8" s="55"/>
      <c r="J8" s="518"/>
      <c r="K8" s="518"/>
      <c r="L8" s="518"/>
      <c r="M8" s="518"/>
      <c r="N8" s="518"/>
      <c r="O8" s="518"/>
      <c r="P8" s="518"/>
      <c r="Q8" s="518"/>
      <c r="R8" s="55" t="s">
        <v>21</v>
      </c>
      <c r="S8" s="55"/>
      <c r="T8" s="518"/>
      <c r="U8" s="518"/>
      <c r="V8" s="518"/>
      <c r="W8" s="512" t="s">
        <v>22</v>
      </c>
      <c r="X8" s="512"/>
      <c r="Y8" s="513"/>
      <c r="Z8" s="6"/>
      <c r="AA8" s="506" t="s">
        <v>23</v>
      </c>
      <c r="AB8" s="507"/>
      <c r="AC8" s="507"/>
      <c r="AD8" s="507"/>
      <c r="AE8" s="507"/>
      <c r="AF8" s="507"/>
      <c r="AG8" s="507"/>
      <c r="AH8" s="507"/>
      <c r="AI8" s="507"/>
      <c r="AJ8" s="507"/>
      <c r="AK8" s="365" t="s">
        <v>24</v>
      </c>
      <c r="AL8" s="365"/>
      <c r="AM8" s="365"/>
      <c r="AN8" s="365"/>
      <c r="AO8" s="366"/>
      <c r="AQ8" s="54" t="s">
        <v>25</v>
      </c>
      <c r="AR8" s="55"/>
      <c r="AS8" s="55"/>
      <c r="AT8" s="134" t="s">
        <v>26</v>
      </c>
      <c r="AU8" s="55"/>
      <c r="AV8" s="55"/>
      <c r="AW8" s="136"/>
      <c r="AX8" s="55" t="s">
        <v>27</v>
      </c>
      <c r="AY8" s="55"/>
      <c r="AZ8" s="134" t="s">
        <v>28</v>
      </c>
      <c r="BA8" s="55"/>
      <c r="BB8" s="55"/>
      <c r="BC8" s="55"/>
      <c r="BD8" s="55"/>
      <c r="BE8" s="75"/>
      <c r="BF8" s="55" t="s">
        <v>29</v>
      </c>
      <c r="BG8" s="55"/>
      <c r="BH8" s="55"/>
      <c r="BI8" s="136"/>
    </row>
    <row r="9" spans="1:69" s="4" customFormat="1" ht="10.5" customHeight="1" x14ac:dyDescent="0.15">
      <c r="C9" s="56"/>
      <c r="D9" s="57"/>
      <c r="E9" s="57"/>
      <c r="F9" s="57"/>
      <c r="G9" s="57"/>
      <c r="H9" s="57"/>
      <c r="I9" s="57"/>
      <c r="J9" s="519"/>
      <c r="K9" s="519"/>
      <c r="L9" s="519"/>
      <c r="M9" s="519"/>
      <c r="N9" s="519"/>
      <c r="O9" s="519"/>
      <c r="P9" s="519"/>
      <c r="Q9" s="519"/>
      <c r="R9" s="57"/>
      <c r="S9" s="57"/>
      <c r="T9" s="519"/>
      <c r="U9" s="519"/>
      <c r="V9" s="519"/>
      <c r="W9" s="514"/>
      <c r="X9" s="514"/>
      <c r="Y9" s="515"/>
      <c r="Z9" s="6"/>
      <c r="AA9" s="508"/>
      <c r="AB9" s="509"/>
      <c r="AC9" s="509"/>
      <c r="AD9" s="509"/>
      <c r="AE9" s="509"/>
      <c r="AF9" s="509"/>
      <c r="AG9" s="509"/>
      <c r="AH9" s="509"/>
      <c r="AI9" s="509"/>
      <c r="AJ9" s="509"/>
      <c r="AK9" s="367"/>
      <c r="AL9" s="367"/>
      <c r="AM9" s="367"/>
      <c r="AN9" s="367"/>
      <c r="AO9" s="368"/>
      <c r="AQ9" s="131"/>
      <c r="AR9" s="132"/>
      <c r="AS9" s="132"/>
      <c r="AT9" s="135"/>
      <c r="AU9" s="132"/>
      <c r="AV9" s="132"/>
      <c r="AW9" s="137"/>
      <c r="AX9" s="132"/>
      <c r="AY9" s="132"/>
      <c r="AZ9" s="135"/>
      <c r="BA9" s="132"/>
      <c r="BB9" s="132"/>
      <c r="BC9" s="132"/>
      <c r="BD9" s="132"/>
      <c r="BE9" s="133"/>
      <c r="BF9" s="132"/>
      <c r="BG9" s="132"/>
      <c r="BH9" s="132"/>
      <c r="BI9" s="137"/>
    </row>
    <row r="10" spans="1:69" s="4" customFormat="1" ht="10.5" customHeight="1" thickBot="1" x14ac:dyDescent="0.2">
      <c r="C10" s="58"/>
      <c r="D10" s="59"/>
      <c r="E10" s="59"/>
      <c r="F10" s="59"/>
      <c r="G10" s="59"/>
      <c r="H10" s="59"/>
      <c r="I10" s="59"/>
      <c r="J10" s="520"/>
      <c r="K10" s="520"/>
      <c r="L10" s="520"/>
      <c r="M10" s="520"/>
      <c r="N10" s="520"/>
      <c r="O10" s="520"/>
      <c r="P10" s="520"/>
      <c r="Q10" s="520"/>
      <c r="R10" s="59"/>
      <c r="S10" s="59"/>
      <c r="T10" s="520"/>
      <c r="U10" s="520"/>
      <c r="V10" s="520"/>
      <c r="W10" s="516"/>
      <c r="X10" s="516"/>
      <c r="Y10" s="517"/>
      <c r="Z10" s="6"/>
      <c r="AA10" s="510"/>
      <c r="AB10" s="511"/>
      <c r="AC10" s="511"/>
      <c r="AD10" s="511"/>
      <c r="AE10" s="511"/>
      <c r="AF10" s="511"/>
      <c r="AG10" s="511"/>
      <c r="AH10" s="511"/>
      <c r="AI10" s="511"/>
      <c r="AJ10" s="511"/>
      <c r="AK10" s="369"/>
      <c r="AL10" s="369"/>
      <c r="AM10" s="369"/>
      <c r="AN10" s="369"/>
      <c r="AO10" s="370"/>
      <c r="AQ10" s="302" t="s">
        <v>30</v>
      </c>
      <c r="AR10" s="303"/>
      <c r="AS10" s="181"/>
      <c r="AT10" s="306" t="str">
        <f>IF(C37="","",C37)</f>
        <v/>
      </c>
      <c r="AU10" s="307"/>
      <c r="AV10" s="307"/>
      <c r="AW10" s="308"/>
      <c r="AX10" s="190"/>
      <c r="AY10" s="374"/>
      <c r="AZ10" s="193"/>
      <c r="BA10" s="194"/>
      <c r="BB10" s="194"/>
      <c r="BC10" s="194"/>
      <c r="BD10" s="194"/>
      <c r="BE10" s="195"/>
      <c r="BF10" s="151"/>
      <c r="BG10" s="149"/>
      <c r="BH10" s="149"/>
      <c r="BI10" s="199"/>
    </row>
    <row r="11" spans="1:69" s="4" customFormat="1" ht="10.5" customHeight="1" thickBot="1" x14ac:dyDescent="0.2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8"/>
      <c r="AQ11" s="371"/>
      <c r="AR11" s="82"/>
      <c r="AS11" s="228"/>
      <c r="AT11" s="327"/>
      <c r="AU11" s="328"/>
      <c r="AV11" s="328"/>
      <c r="AW11" s="329"/>
      <c r="AX11" s="375"/>
      <c r="AY11" s="376"/>
      <c r="AZ11" s="243"/>
      <c r="BA11" s="244"/>
      <c r="BB11" s="244"/>
      <c r="BC11" s="244"/>
      <c r="BD11" s="244"/>
      <c r="BE11" s="245"/>
      <c r="BF11" s="249"/>
      <c r="BG11" s="57"/>
      <c r="BH11" s="57"/>
      <c r="BI11" s="250"/>
    </row>
    <row r="12" spans="1:69" s="4" customFormat="1" ht="21" customHeight="1" x14ac:dyDescent="0.2">
      <c r="C12" s="595" t="s">
        <v>31</v>
      </c>
      <c r="D12" s="596"/>
      <c r="E12" s="597"/>
      <c r="F12" s="54" t="s">
        <v>32</v>
      </c>
      <c r="G12" s="55"/>
      <c r="H12" s="55"/>
      <c r="I12" s="604"/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604"/>
      <c r="AJ12" s="604"/>
      <c r="AK12" s="604"/>
      <c r="AL12" s="604"/>
      <c r="AM12" s="604"/>
      <c r="AN12" s="604"/>
      <c r="AO12" s="605"/>
      <c r="AQ12" s="372"/>
      <c r="AR12" s="373"/>
      <c r="AS12" s="293"/>
      <c r="AT12" s="330"/>
      <c r="AU12" s="331"/>
      <c r="AV12" s="331"/>
      <c r="AW12" s="332"/>
      <c r="AX12" s="192"/>
      <c r="AY12" s="377"/>
      <c r="AZ12" s="196"/>
      <c r="BA12" s="197"/>
      <c r="BB12" s="197"/>
      <c r="BC12" s="197"/>
      <c r="BD12" s="197"/>
      <c r="BE12" s="198"/>
      <c r="BF12" s="135"/>
      <c r="BG12" s="132"/>
      <c r="BH12" s="132"/>
      <c r="BI12" s="137"/>
    </row>
    <row r="13" spans="1:69" s="4" customFormat="1" ht="21" customHeight="1" x14ac:dyDescent="0.15">
      <c r="C13" s="598"/>
      <c r="D13" s="599"/>
      <c r="E13" s="600"/>
      <c r="F13" s="56" t="s">
        <v>33</v>
      </c>
      <c r="G13" s="57"/>
      <c r="H13" s="57"/>
      <c r="I13" s="606"/>
      <c r="J13" s="606"/>
      <c r="K13" s="606"/>
      <c r="L13" s="606"/>
      <c r="M13" s="606"/>
      <c r="N13" s="606"/>
      <c r="O13" s="606"/>
      <c r="P13" s="606"/>
      <c r="Q13" s="606"/>
      <c r="R13" s="606"/>
      <c r="S13" s="606"/>
      <c r="T13" s="606"/>
      <c r="U13" s="606"/>
      <c r="V13" s="606"/>
      <c r="W13" s="606"/>
      <c r="X13" s="606"/>
      <c r="Y13" s="606"/>
      <c r="Z13" s="606"/>
      <c r="AA13" s="606"/>
      <c r="AB13" s="606"/>
      <c r="AC13" s="606"/>
      <c r="AD13" s="606"/>
      <c r="AE13" s="606"/>
      <c r="AF13" s="606"/>
      <c r="AG13" s="606"/>
      <c r="AH13" s="606"/>
      <c r="AI13" s="606"/>
      <c r="AJ13" s="606"/>
      <c r="AK13" s="606"/>
      <c r="AL13" s="606"/>
      <c r="AM13" s="606"/>
      <c r="AN13" s="606"/>
      <c r="AO13" s="607"/>
      <c r="AQ13" s="178" t="s">
        <v>34</v>
      </c>
      <c r="AR13" s="179"/>
      <c r="AS13" s="39"/>
      <c r="AT13" s="306" t="str">
        <f>IF(X37="","",X37)</f>
        <v/>
      </c>
      <c r="AU13" s="307"/>
      <c r="AV13" s="307"/>
      <c r="AW13" s="308"/>
      <c r="AX13" s="190"/>
      <c r="AY13" s="190"/>
      <c r="AZ13" s="193"/>
      <c r="BA13" s="194"/>
      <c r="BB13" s="194"/>
      <c r="BC13" s="194"/>
      <c r="BD13" s="194"/>
      <c r="BE13" s="195"/>
      <c r="BF13" s="151"/>
      <c r="BG13" s="149"/>
      <c r="BH13" s="149"/>
      <c r="BI13" s="199"/>
    </row>
    <row r="14" spans="1:69" s="4" customFormat="1" ht="21" customHeight="1" x14ac:dyDescent="0.15">
      <c r="C14" s="598"/>
      <c r="D14" s="599"/>
      <c r="E14" s="600"/>
      <c r="F14" s="6"/>
      <c r="G14" s="9"/>
      <c r="H14" s="9"/>
      <c r="I14" s="606"/>
      <c r="J14" s="606"/>
      <c r="K14" s="606"/>
      <c r="L14" s="606"/>
      <c r="M14" s="606"/>
      <c r="N14" s="606"/>
      <c r="O14" s="606"/>
      <c r="P14" s="606"/>
      <c r="Q14" s="606"/>
      <c r="R14" s="606"/>
      <c r="S14" s="606"/>
      <c r="T14" s="606"/>
      <c r="U14" s="606"/>
      <c r="V14" s="606"/>
      <c r="W14" s="606"/>
      <c r="X14" s="606"/>
      <c r="Y14" s="606"/>
      <c r="Z14" s="606"/>
      <c r="AA14" s="606"/>
      <c r="AB14" s="606"/>
      <c r="AC14" s="606"/>
      <c r="AD14" s="606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7"/>
      <c r="AQ14" s="178"/>
      <c r="AR14" s="179"/>
      <c r="AS14" s="39"/>
      <c r="AT14" s="330"/>
      <c r="AU14" s="331"/>
      <c r="AV14" s="331"/>
      <c r="AW14" s="332"/>
      <c r="AX14" s="192"/>
      <c r="AY14" s="192"/>
      <c r="AZ14" s="196"/>
      <c r="BA14" s="197"/>
      <c r="BB14" s="197"/>
      <c r="BC14" s="197"/>
      <c r="BD14" s="197"/>
      <c r="BE14" s="198"/>
      <c r="BF14" s="135"/>
      <c r="BG14" s="132"/>
      <c r="BH14" s="132"/>
      <c r="BI14" s="137"/>
    </row>
    <row r="15" spans="1:69" s="4" customFormat="1" ht="21" customHeight="1" x14ac:dyDescent="0.15">
      <c r="C15" s="598"/>
      <c r="D15" s="599"/>
      <c r="E15" s="600"/>
      <c r="F15" s="56" t="s">
        <v>35</v>
      </c>
      <c r="G15" s="57"/>
      <c r="H15" s="57"/>
      <c r="I15" s="611"/>
      <c r="J15" s="611"/>
      <c r="K15" s="611"/>
      <c r="L15" s="611"/>
      <c r="M15" s="611"/>
      <c r="N15" s="611"/>
      <c r="O15" s="611"/>
      <c r="P15" s="611"/>
      <c r="Q15" s="611"/>
      <c r="R15" s="611"/>
      <c r="S15" s="611"/>
      <c r="T15" s="611"/>
      <c r="U15" s="611"/>
      <c r="V15" s="611"/>
      <c r="W15" s="611"/>
      <c r="X15" s="611"/>
      <c r="Y15" s="611"/>
      <c r="Z15" s="611"/>
      <c r="AA15" s="611"/>
      <c r="AB15" s="611"/>
      <c r="AC15" s="611"/>
      <c r="AD15" s="611"/>
      <c r="AE15" s="611"/>
      <c r="AF15" s="611"/>
      <c r="AG15" s="611"/>
      <c r="AH15" s="611"/>
      <c r="AI15" s="460" t="s">
        <v>36</v>
      </c>
      <c r="AJ15" s="460"/>
      <c r="AK15" s="460"/>
      <c r="AL15" s="460"/>
      <c r="AM15" s="460"/>
      <c r="AN15" s="460"/>
      <c r="AO15" s="16"/>
      <c r="AQ15" s="340" t="s">
        <v>37</v>
      </c>
      <c r="AR15" s="341"/>
      <c r="AS15" s="342"/>
      <c r="AT15" s="306" t="str">
        <f>IF(AG37="","",AG37)</f>
        <v/>
      </c>
      <c r="AU15" s="307"/>
      <c r="AV15" s="307"/>
      <c r="AW15" s="308"/>
      <c r="AX15" s="190"/>
      <c r="AY15" s="190"/>
      <c r="AZ15" s="193"/>
      <c r="BA15" s="194"/>
      <c r="BB15" s="194"/>
      <c r="BC15" s="194"/>
      <c r="BD15" s="194"/>
      <c r="BE15" s="195"/>
      <c r="BF15" s="151"/>
      <c r="BG15" s="149"/>
      <c r="BH15" s="149"/>
      <c r="BI15" s="199"/>
    </row>
    <row r="16" spans="1:69" s="4" customFormat="1" ht="21" customHeight="1" thickBot="1" x14ac:dyDescent="0.2">
      <c r="C16" s="598"/>
      <c r="D16" s="599"/>
      <c r="E16" s="600"/>
      <c r="F16" s="10"/>
      <c r="I16" s="611"/>
      <c r="J16" s="611"/>
      <c r="K16" s="611"/>
      <c r="L16" s="611"/>
      <c r="M16" s="611"/>
      <c r="N16" s="611"/>
      <c r="O16" s="611"/>
      <c r="P16" s="611"/>
      <c r="Q16" s="611"/>
      <c r="R16" s="611"/>
      <c r="S16" s="611"/>
      <c r="T16" s="611"/>
      <c r="U16" s="611"/>
      <c r="V16" s="611"/>
      <c r="W16" s="611"/>
      <c r="X16" s="611"/>
      <c r="Y16" s="611"/>
      <c r="Z16" s="611"/>
      <c r="AA16" s="611"/>
      <c r="AB16" s="611"/>
      <c r="AC16" s="611"/>
      <c r="AD16" s="611"/>
      <c r="AE16" s="611"/>
      <c r="AF16" s="611"/>
      <c r="AG16" s="611"/>
      <c r="AH16" s="611"/>
      <c r="AI16" s="460"/>
      <c r="AJ16" s="460"/>
      <c r="AK16" s="460"/>
      <c r="AL16" s="460"/>
      <c r="AM16" s="460"/>
      <c r="AN16" s="460"/>
      <c r="AO16" s="16"/>
      <c r="AQ16" s="592"/>
      <c r="AR16" s="593"/>
      <c r="AS16" s="594"/>
      <c r="AT16" s="327"/>
      <c r="AU16" s="328"/>
      <c r="AV16" s="328"/>
      <c r="AW16" s="329"/>
      <c r="AX16" s="192"/>
      <c r="AY16" s="192"/>
      <c r="AZ16" s="196"/>
      <c r="BA16" s="197"/>
      <c r="BB16" s="197"/>
      <c r="BC16" s="197"/>
      <c r="BD16" s="197"/>
      <c r="BE16" s="198"/>
      <c r="BF16" s="135"/>
      <c r="BG16" s="132"/>
      <c r="BH16" s="132"/>
      <c r="BI16" s="137"/>
    </row>
    <row r="17" spans="3:61" s="4" customFormat="1" ht="21" customHeight="1" x14ac:dyDescent="0.2">
      <c r="C17" s="598"/>
      <c r="D17" s="599"/>
      <c r="E17" s="600"/>
      <c r="F17" s="56" t="s">
        <v>38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613" t="s">
        <v>39</v>
      </c>
      <c r="AA17" s="613"/>
      <c r="AB17" s="613"/>
      <c r="AC17" s="616"/>
      <c r="AD17" s="616"/>
      <c r="AE17" s="616"/>
      <c r="AF17" s="616"/>
      <c r="AG17" s="616"/>
      <c r="AH17" s="616"/>
      <c r="AI17" s="616"/>
      <c r="AJ17" s="616"/>
      <c r="AK17" s="616"/>
      <c r="AL17" s="616"/>
      <c r="AM17" s="616"/>
      <c r="AN17" s="616"/>
      <c r="AO17" s="617"/>
      <c r="AQ17" s="324" t="s">
        <v>40</v>
      </c>
      <c r="AR17" s="325"/>
      <c r="AS17" s="326"/>
      <c r="AT17" s="608" t="str">
        <f>IF(AT15="","",IF(AND(AT15&lt;=500000,U37=100%),AT15,ROUNDDOWN(AT15*0.9,-3)))</f>
        <v/>
      </c>
      <c r="AU17" s="609"/>
      <c r="AV17" s="609"/>
      <c r="AW17" s="610"/>
      <c r="AX17" s="190"/>
      <c r="AY17" s="190"/>
      <c r="AZ17" s="193"/>
      <c r="BA17" s="194"/>
      <c r="BB17" s="194"/>
      <c r="BC17" s="194"/>
      <c r="BD17" s="194"/>
      <c r="BE17" s="195"/>
      <c r="BF17" s="151"/>
      <c r="BG17" s="149"/>
      <c r="BH17" s="149"/>
      <c r="BI17" s="199"/>
    </row>
    <row r="18" spans="3:61" s="4" customFormat="1" ht="21" customHeight="1" thickBot="1" x14ac:dyDescent="0.25">
      <c r="C18" s="601"/>
      <c r="D18" s="602"/>
      <c r="E18" s="603"/>
      <c r="F18" s="37"/>
      <c r="G18" s="38" t="s">
        <v>41</v>
      </c>
      <c r="H18" s="761"/>
      <c r="I18" s="761"/>
      <c r="J18" s="761"/>
      <c r="K18" s="761"/>
      <c r="L18" s="761"/>
      <c r="M18" s="761"/>
      <c r="N18" s="761"/>
      <c r="O18" s="761"/>
      <c r="P18" s="761"/>
      <c r="Q18" s="761"/>
      <c r="R18" s="761"/>
      <c r="S18" s="761"/>
      <c r="T18" s="761"/>
      <c r="U18" s="761"/>
      <c r="V18" s="761"/>
      <c r="W18" s="761"/>
      <c r="X18" s="761"/>
      <c r="Y18" s="761"/>
      <c r="Z18" s="612" t="s">
        <v>42</v>
      </c>
      <c r="AA18" s="612"/>
      <c r="AB18" s="612"/>
      <c r="AC18" s="614"/>
      <c r="AD18" s="614"/>
      <c r="AE18" s="614"/>
      <c r="AF18" s="614"/>
      <c r="AG18" s="614"/>
      <c r="AH18" s="614"/>
      <c r="AI18" s="614"/>
      <c r="AJ18" s="614"/>
      <c r="AK18" s="614"/>
      <c r="AL18" s="614"/>
      <c r="AM18" s="614"/>
      <c r="AN18" s="614"/>
      <c r="AO18" s="615"/>
      <c r="AQ18" s="20" t="s">
        <v>43</v>
      </c>
      <c r="AR18" s="33" t="str">
        <f>IF(AT15="","",IF(AND(AT15&lt;=500000,U37=100%),"100","90"))</f>
        <v/>
      </c>
      <c r="AS18" s="19" t="s">
        <v>44</v>
      </c>
      <c r="AT18" s="330"/>
      <c r="AU18" s="331"/>
      <c r="AV18" s="331"/>
      <c r="AW18" s="332"/>
      <c r="AX18" s="192"/>
      <c r="AY18" s="192"/>
      <c r="AZ18" s="196"/>
      <c r="BA18" s="197"/>
      <c r="BB18" s="197"/>
      <c r="BC18" s="197"/>
      <c r="BD18" s="197"/>
      <c r="BE18" s="198"/>
      <c r="BF18" s="135"/>
      <c r="BG18" s="132"/>
      <c r="BH18" s="132"/>
      <c r="BI18" s="137"/>
    </row>
    <row r="19" spans="3:61" s="4" customFormat="1" ht="21" customHeight="1" thickBot="1" x14ac:dyDescent="0.2">
      <c r="C19" s="567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7"/>
      <c r="Q19" s="567"/>
      <c r="R19" s="567"/>
      <c r="S19" s="567"/>
      <c r="T19" s="567"/>
      <c r="U19" s="567"/>
      <c r="V19" s="567"/>
      <c r="W19" s="567"/>
      <c r="X19" s="567"/>
      <c r="Y19" s="567"/>
      <c r="Z19" s="567"/>
      <c r="AA19" s="567"/>
      <c r="AB19" s="567"/>
      <c r="AC19" s="567"/>
      <c r="AD19" s="567"/>
      <c r="AE19" s="567"/>
      <c r="AF19" s="567"/>
      <c r="AG19" s="567"/>
      <c r="AH19" s="567"/>
      <c r="AI19" s="567"/>
      <c r="AJ19" s="567"/>
      <c r="AK19" s="567"/>
      <c r="AL19" s="567"/>
      <c r="AM19" s="567"/>
      <c r="AN19" s="567"/>
      <c r="AO19" s="567"/>
      <c r="AQ19" s="302" t="s">
        <v>45</v>
      </c>
      <c r="AR19" s="303"/>
      <c r="AS19" s="181"/>
      <c r="AT19" s="306" t="str">
        <f>IF(AT17="","",AT17*1.1-AT17)</f>
        <v/>
      </c>
      <c r="AU19" s="307"/>
      <c r="AV19" s="307"/>
      <c r="AW19" s="308"/>
      <c r="AX19" s="190"/>
      <c r="AY19" s="190"/>
      <c r="AZ19" s="193"/>
      <c r="BA19" s="194"/>
      <c r="BB19" s="194"/>
      <c r="BC19" s="194"/>
      <c r="BD19" s="194"/>
      <c r="BE19" s="195"/>
      <c r="BF19" s="151"/>
      <c r="BG19" s="149"/>
      <c r="BH19" s="149"/>
      <c r="BI19" s="199"/>
    </row>
    <row r="20" spans="3:61" s="4" customFormat="1" ht="21" customHeight="1" thickBot="1" x14ac:dyDescent="0.2">
      <c r="C20" s="523" t="s">
        <v>46</v>
      </c>
      <c r="D20" s="524"/>
      <c r="E20" s="525"/>
      <c r="F20" s="577" t="str">
        <f>PHONETIC(F21)</f>
        <v/>
      </c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9"/>
      <c r="W20" s="580" t="s">
        <v>46</v>
      </c>
      <c r="X20" s="524"/>
      <c r="Y20" s="525"/>
      <c r="Z20" s="581" t="str">
        <f>PHONETIC(Z21)</f>
        <v/>
      </c>
      <c r="AA20" s="582"/>
      <c r="AB20" s="582"/>
      <c r="AC20" s="582"/>
      <c r="AD20" s="582"/>
      <c r="AE20" s="582"/>
      <c r="AF20" s="582"/>
      <c r="AG20" s="582"/>
      <c r="AH20" s="582"/>
      <c r="AI20" s="582"/>
      <c r="AJ20" s="582"/>
      <c r="AK20" s="582"/>
      <c r="AL20" s="582"/>
      <c r="AM20" s="582"/>
      <c r="AN20" s="582"/>
      <c r="AO20" s="583"/>
      <c r="AQ20" s="304"/>
      <c r="AR20" s="85"/>
      <c r="AS20" s="305"/>
      <c r="AT20" s="309"/>
      <c r="AU20" s="310"/>
      <c r="AV20" s="310"/>
      <c r="AW20" s="311"/>
      <c r="AX20" s="192"/>
      <c r="AY20" s="192"/>
      <c r="AZ20" s="196"/>
      <c r="BA20" s="197"/>
      <c r="BB20" s="197"/>
      <c r="BC20" s="197"/>
      <c r="BD20" s="197"/>
      <c r="BE20" s="198"/>
      <c r="BF20" s="135"/>
      <c r="BG20" s="132"/>
      <c r="BH20" s="132"/>
      <c r="BI20" s="137"/>
    </row>
    <row r="21" spans="3:61" s="4" customFormat="1" ht="21" customHeight="1" x14ac:dyDescent="0.15">
      <c r="C21" s="478" t="s">
        <v>47</v>
      </c>
      <c r="D21" s="479"/>
      <c r="E21" s="480"/>
      <c r="F21" s="484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6"/>
      <c r="W21" s="490" t="s">
        <v>48</v>
      </c>
      <c r="X21" s="491"/>
      <c r="Y21" s="492"/>
      <c r="Z21" s="484"/>
      <c r="AA21" s="485"/>
      <c r="AB21" s="485"/>
      <c r="AC21" s="485"/>
      <c r="AD21" s="485"/>
      <c r="AE21" s="485"/>
      <c r="AF21" s="485"/>
      <c r="AG21" s="485"/>
      <c r="AH21" s="485"/>
      <c r="AI21" s="485"/>
      <c r="AJ21" s="485"/>
      <c r="AK21" s="485"/>
      <c r="AL21" s="485"/>
      <c r="AM21" s="485"/>
      <c r="AN21" s="485"/>
      <c r="AO21" s="493"/>
      <c r="AQ21" s="495" t="s">
        <v>49</v>
      </c>
      <c r="AR21" s="79"/>
      <c r="AS21" s="496"/>
      <c r="AT21" s="295"/>
      <c r="AU21" s="296"/>
      <c r="AV21" s="296"/>
      <c r="AW21" s="297"/>
      <c r="AX21" s="189"/>
      <c r="AY21" s="190"/>
      <c r="AZ21" s="193"/>
      <c r="BA21" s="194"/>
      <c r="BB21" s="194"/>
      <c r="BC21" s="194"/>
      <c r="BD21" s="194"/>
      <c r="BE21" s="195"/>
      <c r="BF21" s="151"/>
      <c r="BG21" s="149"/>
      <c r="BH21" s="149"/>
      <c r="BI21" s="199"/>
    </row>
    <row r="22" spans="3:61" s="4" customFormat="1" ht="21" customHeight="1" x14ac:dyDescent="0.15">
      <c r="C22" s="481"/>
      <c r="D22" s="482"/>
      <c r="E22" s="483"/>
      <c r="F22" s="487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9"/>
      <c r="W22" s="135"/>
      <c r="X22" s="132"/>
      <c r="Y22" s="133"/>
      <c r="Z22" s="487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94"/>
      <c r="AQ22" s="372"/>
      <c r="AR22" s="373"/>
      <c r="AS22" s="293"/>
      <c r="AT22" s="298"/>
      <c r="AU22" s="299"/>
      <c r="AV22" s="299"/>
      <c r="AW22" s="300"/>
      <c r="AX22" s="191"/>
      <c r="AY22" s="192"/>
      <c r="AZ22" s="196"/>
      <c r="BA22" s="197"/>
      <c r="BB22" s="197"/>
      <c r="BC22" s="197"/>
      <c r="BD22" s="197"/>
      <c r="BE22" s="198"/>
      <c r="BF22" s="135"/>
      <c r="BG22" s="132"/>
      <c r="BH22" s="132"/>
      <c r="BI22" s="137"/>
    </row>
    <row r="23" spans="3:61" s="4" customFormat="1" ht="21" customHeight="1" x14ac:dyDescent="0.15">
      <c r="C23" s="590" t="s">
        <v>50</v>
      </c>
      <c r="D23" s="556"/>
      <c r="E23" s="556"/>
      <c r="F23" s="591"/>
      <c r="G23" s="568" t="s">
        <v>51</v>
      </c>
      <c r="H23" s="569"/>
      <c r="I23" s="574"/>
      <c r="J23" s="473"/>
      <c r="K23" s="472"/>
      <c r="L23" s="473"/>
      <c r="M23" s="472"/>
      <c r="N23" s="473"/>
      <c r="O23" s="472"/>
      <c r="P23" s="473"/>
      <c r="Q23" s="472"/>
      <c r="R23" s="473"/>
      <c r="S23" s="472"/>
      <c r="T23" s="473"/>
      <c r="U23" s="472"/>
      <c r="V23" s="549"/>
      <c r="W23" s="552" t="s">
        <v>46</v>
      </c>
      <c r="X23" s="553"/>
      <c r="Y23" s="554"/>
      <c r="Z23" s="555" t="str">
        <f>PHONETIC(Z24)</f>
        <v/>
      </c>
      <c r="AA23" s="556"/>
      <c r="AB23" s="556"/>
      <c r="AC23" s="556"/>
      <c r="AD23" s="556"/>
      <c r="AE23" s="556"/>
      <c r="AF23" s="556"/>
      <c r="AG23" s="556"/>
      <c r="AH23" s="556"/>
      <c r="AI23" s="556"/>
      <c r="AJ23" s="556"/>
      <c r="AK23" s="556"/>
      <c r="AL23" s="556"/>
      <c r="AM23" s="556"/>
      <c r="AN23" s="556"/>
      <c r="AO23" s="557"/>
      <c r="AQ23" s="178" t="s">
        <v>52</v>
      </c>
      <c r="AR23" s="179"/>
      <c r="AS23" s="39"/>
      <c r="AT23" s="183"/>
      <c r="AU23" s="184"/>
      <c r="AV23" s="184"/>
      <c r="AW23" s="185"/>
      <c r="AX23" s="189"/>
      <c r="AY23" s="190"/>
      <c r="AZ23" s="193"/>
      <c r="BA23" s="194"/>
      <c r="BB23" s="194"/>
      <c r="BC23" s="194"/>
      <c r="BD23" s="194"/>
      <c r="BE23" s="195"/>
      <c r="BF23" s="151"/>
      <c r="BG23" s="149"/>
      <c r="BH23" s="149"/>
      <c r="BI23" s="199"/>
    </row>
    <row r="24" spans="3:61" s="4" customFormat="1" ht="10.5" customHeight="1" thickBot="1" x14ac:dyDescent="0.2">
      <c r="C24" s="584"/>
      <c r="D24" s="585"/>
      <c r="E24" s="585"/>
      <c r="F24" s="586"/>
      <c r="G24" s="570"/>
      <c r="H24" s="571"/>
      <c r="I24" s="575"/>
      <c r="J24" s="475"/>
      <c r="K24" s="474"/>
      <c r="L24" s="475"/>
      <c r="M24" s="474"/>
      <c r="N24" s="475"/>
      <c r="O24" s="474"/>
      <c r="P24" s="475"/>
      <c r="Q24" s="474"/>
      <c r="R24" s="475"/>
      <c r="S24" s="474"/>
      <c r="T24" s="475"/>
      <c r="U24" s="474"/>
      <c r="V24" s="550"/>
      <c r="W24" s="531" t="s">
        <v>53</v>
      </c>
      <c r="X24" s="532"/>
      <c r="Y24" s="533"/>
      <c r="Z24" s="540"/>
      <c r="AA24" s="541"/>
      <c r="AB24" s="541"/>
      <c r="AC24" s="541"/>
      <c r="AD24" s="541"/>
      <c r="AE24" s="541"/>
      <c r="AF24" s="541"/>
      <c r="AG24" s="541"/>
      <c r="AH24" s="541"/>
      <c r="AI24" s="541"/>
      <c r="AJ24" s="541"/>
      <c r="AK24" s="541"/>
      <c r="AL24" s="541"/>
      <c r="AM24" s="541"/>
      <c r="AN24" s="541"/>
      <c r="AO24" s="542"/>
      <c r="AQ24" s="180"/>
      <c r="AR24" s="181"/>
      <c r="AS24" s="182"/>
      <c r="AT24" s="186"/>
      <c r="AU24" s="187"/>
      <c r="AV24" s="187"/>
      <c r="AW24" s="188"/>
      <c r="AX24" s="191"/>
      <c r="AY24" s="192"/>
      <c r="AZ24" s="196"/>
      <c r="BA24" s="197"/>
      <c r="BB24" s="197"/>
      <c r="BC24" s="197"/>
      <c r="BD24" s="197"/>
      <c r="BE24" s="198"/>
      <c r="BF24" s="135"/>
      <c r="BG24" s="132"/>
      <c r="BH24" s="132"/>
      <c r="BI24" s="137"/>
    </row>
    <row r="25" spans="3:61" s="4" customFormat="1" ht="10.5" customHeight="1" thickTop="1" x14ac:dyDescent="0.15">
      <c r="C25" s="584"/>
      <c r="D25" s="585"/>
      <c r="E25" s="585"/>
      <c r="F25" s="586"/>
      <c r="G25" s="570"/>
      <c r="H25" s="571"/>
      <c r="I25" s="575"/>
      <c r="J25" s="475"/>
      <c r="K25" s="474"/>
      <c r="L25" s="475"/>
      <c r="M25" s="474"/>
      <c r="N25" s="475"/>
      <c r="O25" s="474"/>
      <c r="P25" s="475"/>
      <c r="Q25" s="474"/>
      <c r="R25" s="475"/>
      <c r="S25" s="474"/>
      <c r="T25" s="475"/>
      <c r="U25" s="474"/>
      <c r="V25" s="550"/>
      <c r="W25" s="534"/>
      <c r="X25" s="535"/>
      <c r="Y25" s="536"/>
      <c r="Z25" s="543"/>
      <c r="AA25" s="544"/>
      <c r="AB25" s="544"/>
      <c r="AC25" s="544"/>
      <c r="AD25" s="544"/>
      <c r="AE25" s="544"/>
      <c r="AF25" s="544"/>
      <c r="AG25" s="544"/>
      <c r="AH25" s="544"/>
      <c r="AI25" s="544"/>
      <c r="AJ25" s="544"/>
      <c r="AK25" s="544"/>
      <c r="AL25" s="544"/>
      <c r="AM25" s="544"/>
      <c r="AN25" s="544"/>
      <c r="AO25" s="545"/>
      <c r="AQ25" s="224" t="s">
        <v>54</v>
      </c>
      <c r="AR25" s="225"/>
      <c r="AS25" s="226"/>
      <c r="AT25" s="233"/>
      <c r="AU25" s="234"/>
      <c r="AV25" s="234"/>
      <c r="AW25" s="235"/>
      <c r="AX25" s="240" t="s">
        <v>55</v>
      </c>
      <c r="AY25" s="149"/>
      <c r="AZ25" s="193" t="str">
        <f>IF(AZ10="","",SUM(AZ10:BE24))</f>
        <v/>
      </c>
      <c r="BA25" s="194"/>
      <c r="BB25" s="194"/>
      <c r="BC25" s="194"/>
      <c r="BD25" s="194"/>
      <c r="BE25" s="195"/>
      <c r="BF25" s="151"/>
      <c r="BG25" s="149"/>
      <c r="BH25" s="149"/>
      <c r="BI25" s="199"/>
    </row>
    <row r="26" spans="3:61" s="4" customFormat="1" ht="21" customHeight="1" thickBot="1" x14ac:dyDescent="0.2">
      <c r="C26" s="587"/>
      <c r="D26" s="588"/>
      <c r="E26" s="588"/>
      <c r="F26" s="589"/>
      <c r="G26" s="572"/>
      <c r="H26" s="573"/>
      <c r="I26" s="576"/>
      <c r="J26" s="477"/>
      <c r="K26" s="476"/>
      <c r="L26" s="477"/>
      <c r="M26" s="476"/>
      <c r="N26" s="477"/>
      <c r="O26" s="476"/>
      <c r="P26" s="477"/>
      <c r="Q26" s="476"/>
      <c r="R26" s="477"/>
      <c r="S26" s="476"/>
      <c r="T26" s="477"/>
      <c r="U26" s="476"/>
      <c r="V26" s="551"/>
      <c r="W26" s="537"/>
      <c r="X26" s="538"/>
      <c r="Y26" s="539"/>
      <c r="Z26" s="546"/>
      <c r="AA26" s="547"/>
      <c r="AB26" s="547"/>
      <c r="AC26" s="547"/>
      <c r="AD26" s="547"/>
      <c r="AE26" s="547"/>
      <c r="AF26" s="547"/>
      <c r="AG26" s="547"/>
      <c r="AH26" s="547"/>
      <c r="AI26" s="547"/>
      <c r="AJ26" s="547"/>
      <c r="AK26" s="547"/>
      <c r="AL26" s="547"/>
      <c r="AM26" s="547"/>
      <c r="AN26" s="547"/>
      <c r="AO26" s="548"/>
      <c r="AQ26" s="227"/>
      <c r="AR26" s="228"/>
      <c r="AS26" s="229"/>
      <c r="AT26" s="236"/>
      <c r="AU26" s="237"/>
      <c r="AV26" s="237"/>
      <c r="AW26" s="238"/>
      <c r="AX26" s="241"/>
      <c r="AY26" s="57"/>
      <c r="AZ26" s="243"/>
      <c r="BA26" s="244"/>
      <c r="BB26" s="244"/>
      <c r="BC26" s="244"/>
      <c r="BD26" s="244"/>
      <c r="BE26" s="245"/>
      <c r="BF26" s="249"/>
      <c r="BG26" s="57"/>
      <c r="BH26" s="57"/>
      <c r="BI26" s="250"/>
    </row>
    <row r="27" spans="3:61" s="4" customFormat="1" ht="14.25" customHeight="1" thickBot="1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Q27" s="230"/>
      <c r="AR27" s="231"/>
      <c r="AS27" s="232"/>
      <c r="AT27" s="186"/>
      <c r="AU27" s="187"/>
      <c r="AV27" s="187"/>
      <c r="AW27" s="239"/>
      <c r="AX27" s="242"/>
      <c r="AY27" s="59"/>
      <c r="AZ27" s="246"/>
      <c r="BA27" s="247"/>
      <c r="BB27" s="247"/>
      <c r="BC27" s="247"/>
      <c r="BD27" s="247"/>
      <c r="BE27" s="248"/>
      <c r="BF27" s="152"/>
      <c r="BG27" s="59"/>
      <c r="BH27" s="59"/>
      <c r="BI27" s="251"/>
    </row>
    <row r="28" spans="3:61" s="4" customFormat="1" ht="20.100000000000001" customHeight="1" thickTop="1" thickBot="1" x14ac:dyDescent="0.2"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530"/>
      <c r="X28" s="530"/>
      <c r="Y28" s="530"/>
      <c r="Z28" s="530"/>
      <c r="AA28" s="530"/>
      <c r="AB28" s="530"/>
      <c r="AC28" s="530"/>
      <c r="AD28" s="530"/>
      <c r="AE28" s="530"/>
      <c r="AF28" s="530"/>
      <c r="AG28" s="530"/>
      <c r="AH28" s="530"/>
      <c r="AI28" s="530"/>
      <c r="AJ28" s="530"/>
      <c r="AK28" s="530"/>
      <c r="AL28" s="530"/>
      <c r="AM28" s="530"/>
      <c r="AN28" s="530"/>
      <c r="AO28" s="530"/>
      <c r="AQ28" s="21"/>
      <c r="AR28" s="14"/>
    </row>
    <row r="29" spans="3:61" s="4" customFormat="1" ht="20.100000000000001" customHeight="1" x14ac:dyDescent="0.15">
      <c r="C29" s="465" t="s">
        <v>56</v>
      </c>
      <c r="D29" s="466"/>
      <c r="E29" s="466"/>
      <c r="F29" s="466"/>
      <c r="G29" s="466"/>
      <c r="H29" s="466"/>
      <c r="I29" s="466"/>
      <c r="J29" s="466"/>
      <c r="K29" s="467"/>
      <c r="L29" s="559" t="s">
        <v>57</v>
      </c>
      <c r="M29" s="560"/>
      <c r="N29" s="560"/>
      <c r="O29" s="560"/>
      <c r="P29" s="560"/>
      <c r="Q29" s="560"/>
      <c r="R29" s="560"/>
      <c r="S29" s="560"/>
      <c r="T29" s="560"/>
      <c r="U29" s="563"/>
      <c r="V29" s="563"/>
      <c r="W29" s="563"/>
      <c r="X29" s="563"/>
      <c r="Y29" s="563"/>
      <c r="Z29" s="563"/>
      <c r="AA29" s="563"/>
      <c r="AB29" s="563"/>
      <c r="AC29" s="563"/>
      <c r="AD29" s="563"/>
      <c r="AE29" s="563"/>
      <c r="AF29" s="563"/>
      <c r="AG29" s="563"/>
      <c r="AH29" s="563"/>
      <c r="AI29" s="563"/>
      <c r="AJ29" s="563"/>
      <c r="AK29" s="563"/>
      <c r="AL29" s="563"/>
      <c r="AM29" s="563"/>
      <c r="AN29" s="563"/>
      <c r="AO29" s="564"/>
      <c r="AP29" s="11"/>
      <c r="AQ29" s="54" t="s">
        <v>58</v>
      </c>
      <c r="AR29" s="55"/>
      <c r="AS29" s="55"/>
      <c r="AT29" s="75"/>
      <c r="AU29" s="134"/>
      <c r="AV29" s="527"/>
      <c r="AW29" s="527"/>
      <c r="AX29" s="527"/>
      <c r="AY29" s="55" t="s">
        <v>59</v>
      </c>
      <c r="AZ29" s="136"/>
      <c r="BA29" s="13"/>
      <c r="BB29" s="6"/>
      <c r="BC29" s="6"/>
      <c r="BD29" s="6"/>
      <c r="BE29" s="6"/>
      <c r="BF29" s="6"/>
      <c r="BG29" s="6"/>
      <c r="BH29" s="6"/>
      <c r="BI29" s="6"/>
    </row>
    <row r="30" spans="3:61" s="4" customFormat="1" ht="20.100000000000001" customHeight="1" x14ac:dyDescent="0.15">
      <c r="C30" s="468"/>
      <c r="D30" s="460"/>
      <c r="E30" s="460"/>
      <c r="F30" s="460"/>
      <c r="G30" s="460"/>
      <c r="H30" s="460"/>
      <c r="I30" s="460"/>
      <c r="J30" s="460"/>
      <c r="K30" s="461"/>
      <c r="L30" s="561"/>
      <c r="M30" s="562"/>
      <c r="N30" s="562"/>
      <c r="O30" s="562"/>
      <c r="P30" s="562"/>
      <c r="Q30" s="562"/>
      <c r="R30" s="562"/>
      <c r="S30" s="562"/>
      <c r="T30" s="562"/>
      <c r="U30" s="565"/>
      <c r="V30" s="565"/>
      <c r="W30" s="565"/>
      <c r="X30" s="565"/>
      <c r="Y30" s="565"/>
      <c r="Z30" s="565"/>
      <c r="AA30" s="565"/>
      <c r="AB30" s="565"/>
      <c r="AC30" s="565"/>
      <c r="AD30" s="565"/>
      <c r="AE30" s="565"/>
      <c r="AF30" s="565"/>
      <c r="AG30" s="565"/>
      <c r="AH30" s="565"/>
      <c r="AI30" s="565"/>
      <c r="AJ30" s="565"/>
      <c r="AK30" s="565"/>
      <c r="AL30" s="565"/>
      <c r="AM30" s="565"/>
      <c r="AN30" s="565"/>
      <c r="AO30" s="566"/>
      <c r="AP30" s="11"/>
      <c r="AQ30" s="131"/>
      <c r="AR30" s="132"/>
      <c r="AS30" s="132"/>
      <c r="AT30" s="133"/>
      <c r="AU30" s="135"/>
      <c r="AV30" s="528"/>
      <c r="AW30" s="528"/>
      <c r="AX30" s="528"/>
      <c r="AY30" s="132"/>
      <c r="AZ30" s="137"/>
      <c r="BA30" s="13"/>
      <c r="BB30" s="6"/>
      <c r="BC30" s="6"/>
      <c r="BD30" s="6"/>
      <c r="BE30" s="6"/>
      <c r="BF30" s="6"/>
      <c r="BG30" s="6"/>
      <c r="BH30" s="6"/>
      <c r="BI30" s="6"/>
    </row>
    <row r="31" spans="3:61" s="4" customFormat="1" ht="21.75" customHeight="1" x14ac:dyDescent="0.15">
      <c r="C31" s="468"/>
      <c r="D31" s="460"/>
      <c r="E31" s="460"/>
      <c r="F31" s="460"/>
      <c r="G31" s="460"/>
      <c r="H31" s="460"/>
      <c r="I31" s="460"/>
      <c r="J31" s="460"/>
      <c r="K31" s="461"/>
      <c r="L31" s="456" t="s">
        <v>60</v>
      </c>
      <c r="M31" s="457"/>
      <c r="N31" s="457"/>
      <c r="O31" s="457"/>
      <c r="P31" s="457"/>
      <c r="Q31" s="457"/>
      <c r="R31" s="457"/>
      <c r="S31" s="457"/>
      <c r="T31" s="458"/>
      <c r="U31" s="163" t="s">
        <v>61</v>
      </c>
      <c r="V31" s="163"/>
      <c r="W31" s="163"/>
      <c r="X31" s="166" t="str">
        <f>IF(AG37="","",AG37)</f>
        <v/>
      </c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7"/>
      <c r="AP31" s="11"/>
      <c r="AQ31" s="148" t="s">
        <v>62</v>
      </c>
      <c r="AR31" s="149"/>
      <c r="AS31" s="149"/>
      <c r="AT31" s="150"/>
      <c r="AU31" s="151"/>
      <c r="AV31" s="153" t="s">
        <v>63</v>
      </c>
      <c r="AW31" s="153"/>
      <c r="AX31" s="153"/>
      <c r="AY31" s="153"/>
      <c r="AZ31" s="154"/>
      <c r="BA31" s="13"/>
      <c r="BB31" s="13"/>
      <c r="BC31" s="13"/>
      <c r="BD31" s="13"/>
      <c r="BE31" s="13"/>
      <c r="BF31" s="13"/>
      <c r="BG31" s="13"/>
      <c r="BH31" s="13"/>
      <c r="BI31" s="13"/>
    </row>
    <row r="32" spans="3:61" s="4" customFormat="1" ht="21.75" customHeight="1" thickBot="1" x14ac:dyDescent="0.2">
      <c r="C32" s="468"/>
      <c r="D32" s="460"/>
      <c r="E32" s="460"/>
      <c r="F32" s="460"/>
      <c r="G32" s="460"/>
      <c r="H32" s="460"/>
      <c r="I32" s="460"/>
      <c r="J32" s="460"/>
      <c r="K32" s="461"/>
      <c r="L32" s="462"/>
      <c r="M32" s="463"/>
      <c r="N32" s="463"/>
      <c r="O32" s="463"/>
      <c r="P32" s="463"/>
      <c r="Q32" s="463"/>
      <c r="R32" s="463"/>
      <c r="S32" s="463"/>
      <c r="T32" s="464"/>
      <c r="U32" s="529"/>
      <c r="V32" s="529"/>
      <c r="W32" s="529"/>
      <c r="X32" s="470"/>
      <c r="Y32" s="470"/>
      <c r="Z32" s="470"/>
      <c r="AA32" s="470"/>
      <c r="AB32" s="470"/>
      <c r="AC32" s="470"/>
      <c r="AD32" s="470"/>
      <c r="AE32" s="470"/>
      <c r="AF32" s="470"/>
      <c r="AG32" s="470"/>
      <c r="AH32" s="470"/>
      <c r="AI32" s="470"/>
      <c r="AJ32" s="470"/>
      <c r="AK32" s="470"/>
      <c r="AL32" s="470"/>
      <c r="AM32" s="470"/>
      <c r="AN32" s="470"/>
      <c r="AO32" s="471"/>
      <c r="AQ32" s="58"/>
      <c r="AR32" s="59"/>
      <c r="AS32" s="59"/>
      <c r="AT32" s="77"/>
      <c r="AU32" s="152"/>
      <c r="AV32" s="155"/>
      <c r="AW32" s="155"/>
      <c r="AX32" s="155"/>
      <c r="AY32" s="155"/>
      <c r="AZ32" s="156"/>
      <c r="BA32" s="13"/>
      <c r="BB32" s="13"/>
      <c r="BC32" s="13"/>
      <c r="BD32" s="13"/>
      <c r="BE32" s="13"/>
      <c r="BF32" s="13"/>
      <c r="BG32" s="13"/>
      <c r="BH32" s="13"/>
      <c r="BI32" s="13"/>
    </row>
    <row r="33" spans="1:69" s="4" customFormat="1" ht="21.75" customHeight="1" x14ac:dyDescent="0.15">
      <c r="C33" s="468"/>
      <c r="D33" s="460"/>
      <c r="E33" s="460"/>
      <c r="F33" s="460"/>
      <c r="G33" s="460"/>
      <c r="H33" s="460"/>
      <c r="I33" s="460"/>
      <c r="J33" s="460"/>
      <c r="K33" s="461"/>
      <c r="L33" s="456" t="s">
        <v>64</v>
      </c>
      <c r="M33" s="457"/>
      <c r="N33" s="457"/>
      <c r="O33" s="457"/>
      <c r="P33" s="457"/>
      <c r="Q33" s="457"/>
      <c r="R33" s="457"/>
      <c r="S33" s="457"/>
      <c r="T33" s="458"/>
      <c r="U33" s="162" t="s">
        <v>61</v>
      </c>
      <c r="V33" s="163"/>
      <c r="W33" s="163"/>
      <c r="X33" s="166" t="str">
        <f>IF(X31="","",X31*1.1)</f>
        <v/>
      </c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7"/>
      <c r="AQ33" s="54" t="s">
        <v>65</v>
      </c>
      <c r="AR33" s="55"/>
      <c r="AS33" s="55"/>
      <c r="AT33" s="75"/>
      <c r="AU33" s="158" t="s">
        <v>61</v>
      </c>
      <c r="AV33" s="159"/>
      <c r="AW33" s="622"/>
      <c r="AX33" s="622"/>
      <c r="AY33" s="626"/>
      <c r="AZ33" s="626"/>
      <c r="BA33" s="626"/>
      <c r="BB33" s="626"/>
      <c r="BC33" s="626"/>
      <c r="BD33" s="626"/>
      <c r="BE33" s="626"/>
      <c r="BF33" s="622"/>
      <c r="BG33" s="622"/>
      <c r="BH33" s="622"/>
      <c r="BI33" s="623"/>
    </row>
    <row r="34" spans="1:69" s="4" customFormat="1" ht="21.75" customHeight="1" thickBot="1" x14ac:dyDescent="0.2">
      <c r="C34" s="468"/>
      <c r="D34" s="460"/>
      <c r="E34" s="460"/>
      <c r="F34" s="460"/>
      <c r="G34" s="460"/>
      <c r="H34" s="460"/>
      <c r="I34" s="460"/>
      <c r="J34" s="460"/>
      <c r="K34" s="461"/>
      <c r="L34" s="459"/>
      <c r="M34" s="460"/>
      <c r="N34" s="460"/>
      <c r="O34" s="460"/>
      <c r="P34" s="460"/>
      <c r="Q34" s="460"/>
      <c r="R34" s="460"/>
      <c r="S34" s="460"/>
      <c r="T34" s="461"/>
      <c r="U34" s="164"/>
      <c r="V34" s="165"/>
      <c r="W34" s="165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9"/>
      <c r="AQ34" s="58"/>
      <c r="AR34" s="59"/>
      <c r="AS34" s="59"/>
      <c r="AT34" s="77"/>
      <c r="AU34" s="160"/>
      <c r="AV34" s="161"/>
      <c r="AW34" s="624"/>
      <c r="AX34" s="624"/>
      <c r="AY34" s="627"/>
      <c r="AZ34" s="627"/>
      <c r="BA34" s="627"/>
      <c r="BB34" s="627"/>
      <c r="BC34" s="627"/>
      <c r="BD34" s="627"/>
      <c r="BE34" s="627"/>
      <c r="BF34" s="624"/>
      <c r="BG34" s="624"/>
      <c r="BH34" s="624"/>
      <c r="BI34" s="625"/>
    </row>
    <row r="35" spans="1:69" s="4" customFormat="1" ht="21.75" customHeight="1" thickBot="1" x14ac:dyDescent="0.2">
      <c r="C35" s="469"/>
      <c r="D35" s="463"/>
      <c r="E35" s="463"/>
      <c r="F35" s="463"/>
      <c r="G35" s="463"/>
      <c r="H35" s="463"/>
      <c r="I35" s="463"/>
      <c r="J35" s="463"/>
      <c r="K35" s="464"/>
      <c r="L35" s="462"/>
      <c r="M35" s="463"/>
      <c r="N35" s="463"/>
      <c r="O35" s="463"/>
      <c r="P35" s="463"/>
      <c r="Q35" s="463"/>
      <c r="R35" s="463"/>
      <c r="S35" s="463"/>
      <c r="T35" s="464"/>
      <c r="U35" s="170" t="s">
        <v>66</v>
      </c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11" t="str">
        <f>IF(X33="","",X33-X31)</f>
        <v/>
      </c>
      <c r="AH35" s="111"/>
      <c r="AI35" s="111"/>
      <c r="AJ35" s="111"/>
      <c r="AK35" s="111"/>
      <c r="AL35" s="111"/>
      <c r="AM35" s="111"/>
      <c r="AN35" s="111"/>
      <c r="AO35" s="112"/>
      <c r="AQ35" s="13"/>
      <c r="AR35" s="13"/>
      <c r="AS35" s="13"/>
      <c r="AT35" s="13"/>
      <c r="AU35" s="22"/>
      <c r="AV35" s="22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</row>
    <row r="36" spans="1:69" s="4" customFormat="1" ht="20.100000000000001" customHeight="1" x14ac:dyDescent="0.15">
      <c r="C36" s="454" t="s">
        <v>67</v>
      </c>
      <c r="D36" s="455"/>
      <c r="E36" s="455"/>
      <c r="F36" s="455"/>
      <c r="G36" s="455"/>
      <c r="H36" s="455"/>
      <c r="I36" s="455"/>
      <c r="J36" s="455"/>
      <c r="K36" s="455"/>
      <c r="L36" s="521" t="s">
        <v>68</v>
      </c>
      <c r="M36" s="522"/>
      <c r="N36" s="522"/>
      <c r="O36" s="522"/>
      <c r="P36" s="522"/>
      <c r="Q36" s="522"/>
      <c r="R36" s="522"/>
      <c r="S36" s="522"/>
      <c r="T36" s="522"/>
      <c r="U36" s="521" t="s">
        <v>69</v>
      </c>
      <c r="V36" s="522"/>
      <c r="W36" s="526"/>
      <c r="X36" s="521" t="s">
        <v>70</v>
      </c>
      <c r="Y36" s="522"/>
      <c r="Z36" s="522"/>
      <c r="AA36" s="522"/>
      <c r="AB36" s="522"/>
      <c r="AC36" s="522"/>
      <c r="AD36" s="522"/>
      <c r="AE36" s="522"/>
      <c r="AF36" s="526"/>
      <c r="AG36" s="521" t="s">
        <v>71</v>
      </c>
      <c r="AH36" s="522"/>
      <c r="AI36" s="522"/>
      <c r="AJ36" s="522"/>
      <c r="AK36" s="522"/>
      <c r="AL36" s="522"/>
      <c r="AM36" s="522"/>
      <c r="AN36" s="522"/>
      <c r="AO36" s="558"/>
      <c r="AQ36" s="54" t="s">
        <v>72</v>
      </c>
      <c r="AR36" s="55"/>
      <c r="AS36" s="55"/>
      <c r="AT36" s="497"/>
      <c r="AU36" s="498"/>
      <c r="AV36" s="498"/>
      <c r="AW36" s="499"/>
      <c r="AX36" s="69" t="s">
        <v>73</v>
      </c>
      <c r="AY36" s="70"/>
      <c r="AZ36" s="17"/>
      <c r="BA36" s="54" t="s">
        <v>74</v>
      </c>
      <c r="BB36" s="55"/>
      <c r="BC36" s="75"/>
      <c r="BD36" s="421"/>
      <c r="BE36" s="422"/>
      <c r="BF36" s="422"/>
      <c r="BG36" s="422"/>
      <c r="BH36" s="422"/>
      <c r="BI36" s="423"/>
    </row>
    <row r="37" spans="1:69" s="4" customFormat="1" ht="33" customHeight="1" x14ac:dyDescent="0.15">
      <c r="C37" s="400"/>
      <c r="D37" s="401"/>
      <c r="E37" s="401"/>
      <c r="F37" s="401"/>
      <c r="G37" s="401"/>
      <c r="H37" s="401"/>
      <c r="I37" s="401"/>
      <c r="J37" s="401"/>
      <c r="K37" s="402"/>
      <c r="L37" s="391"/>
      <c r="M37" s="392"/>
      <c r="N37" s="392"/>
      <c r="O37" s="392"/>
      <c r="P37" s="392"/>
      <c r="Q37" s="392"/>
      <c r="R37" s="392"/>
      <c r="S37" s="392"/>
      <c r="T37" s="393"/>
      <c r="U37" s="430" t="str">
        <f>IF(C37="","",L37/C37)</f>
        <v/>
      </c>
      <c r="V37" s="431"/>
      <c r="W37" s="432"/>
      <c r="X37" s="418"/>
      <c r="Y37" s="401"/>
      <c r="Z37" s="401"/>
      <c r="AA37" s="401"/>
      <c r="AB37" s="401"/>
      <c r="AC37" s="401"/>
      <c r="AD37" s="401"/>
      <c r="AE37" s="401"/>
      <c r="AF37" s="402"/>
      <c r="AG37" s="409" t="str">
        <f>IF(X37="","",L37-X37)</f>
        <v/>
      </c>
      <c r="AH37" s="410"/>
      <c r="AI37" s="410"/>
      <c r="AJ37" s="410"/>
      <c r="AK37" s="410"/>
      <c r="AL37" s="410"/>
      <c r="AM37" s="410"/>
      <c r="AN37" s="410"/>
      <c r="AO37" s="411"/>
      <c r="AQ37" s="56"/>
      <c r="AR37" s="57"/>
      <c r="AS37" s="57"/>
      <c r="AT37" s="500"/>
      <c r="AU37" s="501"/>
      <c r="AV37" s="501"/>
      <c r="AW37" s="502"/>
      <c r="AX37" s="71"/>
      <c r="AY37" s="72"/>
      <c r="AZ37" s="17"/>
      <c r="BA37" s="56"/>
      <c r="BB37" s="57"/>
      <c r="BC37" s="76"/>
      <c r="BD37" s="424"/>
      <c r="BE37" s="425"/>
      <c r="BF37" s="425"/>
      <c r="BG37" s="425"/>
      <c r="BH37" s="425"/>
      <c r="BI37" s="426"/>
    </row>
    <row r="38" spans="1:69" s="4" customFormat="1" ht="9" customHeight="1" thickBot="1" x14ac:dyDescent="0.2">
      <c r="C38" s="403"/>
      <c r="D38" s="404"/>
      <c r="E38" s="404"/>
      <c r="F38" s="404"/>
      <c r="G38" s="404"/>
      <c r="H38" s="404"/>
      <c r="I38" s="404"/>
      <c r="J38" s="404"/>
      <c r="K38" s="405"/>
      <c r="L38" s="394"/>
      <c r="M38" s="395"/>
      <c r="N38" s="395"/>
      <c r="O38" s="395"/>
      <c r="P38" s="395"/>
      <c r="Q38" s="395"/>
      <c r="R38" s="395"/>
      <c r="S38" s="395"/>
      <c r="T38" s="396"/>
      <c r="U38" s="433"/>
      <c r="V38" s="434"/>
      <c r="W38" s="435"/>
      <c r="X38" s="419"/>
      <c r="Y38" s="404"/>
      <c r="Z38" s="404"/>
      <c r="AA38" s="404"/>
      <c r="AB38" s="404"/>
      <c r="AC38" s="404"/>
      <c r="AD38" s="404"/>
      <c r="AE38" s="404"/>
      <c r="AF38" s="405"/>
      <c r="AG38" s="412"/>
      <c r="AH38" s="413"/>
      <c r="AI38" s="413"/>
      <c r="AJ38" s="413"/>
      <c r="AK38" s="413"/>
      <c r="AL38" s="413"/>
      <c r="AM38" s="413"/>
      <c r="AN38" s="413"/>
      <c r="AO38" s="414"/>
      <c r="AQ38" s="58"/>
      <c r="AR38" s="59"/>
      <c r="AS38" s="59"/>
      <c r="AT38" s="503"/>
      <c r="AU38" s="504"/>
      <c r="AV38" s="504"/>
      <c r="AW38" s="505"/>
      <c r="AX38" s="73"/>
      <c r="AY38" s="74"/>
      <c r="AZ38" s="17"/>
      <c r="BA38" s="58"/>
      <c r="BB38" s="59"/>
      <c r="BC38" s="77"/>
      <c r="BD38" s="427"/>
      <c r="BE38" s="428"/>
      <c r="BF38" s="428"/>
      <c r="BG38" s="428"/>
      <c r="BH38" s="428"/>
      <c r="BI38" s="429"/>
    </row>
    <row r="39" spans="1:69" s="4" customFormat="1" ht="9" customHeight="1" thickBot="1" x14ac:dyDescent="0.2">
      <c r="C39" s="406"/>
      <c r="D39" s="407"/>
      <c r="E39" s="407"/>
      <c r="F39" s="407"/>
      <c r="G39" s="407"/>
      <c r="H39" s="407"/>
      <c r="I39" s="407"/>
      <c r="J39" s="407"/>
      <c r="K39" s="408"/>
      <c r="L39" s="397"/>
      <c r="M39" s="398"/>
      <c r="N39" s="398"/>
      <c r="O39" s="398"/>
      <c r="P39" s="398"/>
      <c r="Q39" s="398"/>
      <c r="R39" s="398"/>
      <c r="S39" s="398"/>
      <c r="T39" s="399"/>
      <c r="U39" s="436"/>
      <c r="V39" s="437"/>
      <c r="W39" s="438"/>
      <c r="X39" s="420"/>
      <c r="Y39" s="407"/>
      <c r="Z39" s="407"/>
      <c r="AA39" s="407"/>
      <c r="AB39" s="407"/>
      <c r="AC39" s="407"/>
      <c r="AD39" s="407"/>
      <c r="AE39" s="407"/>
      <c r="AF39" s="408"/>
      <c r="AG39" s="415"/>
      <c r="AH39" s="416"/>
      <c r="AI39" s="416"/>
      <c r="AJ39" s="416"/>
      <c r="AK39" s="416"/>
      <c r="AL39" s="416"/>
      <c r="AM39" s="416"/>
      <c r="AN39" s="416"/>
      <c r="AO39" s="417"/>
      <c r="AQ39" s="18"/>
      <c r="AR39" s="18"/>
      <c r="AS39" s="18"/>
      <c r="AT39" s="18"/>
      <c r="AU39" s="18"/>
      <c r="AV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</row>
    <row r="40" spans="1:69" s="4" customFormat="1" ht="15" customHeight="1" x14ac:dyDescent="0.15"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40" t="s">
        <v>75</v>
      </c>
      <c r="BB40" s="40"/>
      <c r="BC40" s="40"/>
      <c r="BD40" s="40" t="s">
        <v>76</v>
      </c>
      <c r="BE40" s="40"/>
      <c r="BF40" s="40"/>
      <c r="BG40" s="40" t="s">
        <v>77</v>
      </c>
      <c r="BH40" s="40"/>
      <c r="BI40" s="40"/>
    </row>
    <row r="41" spans="1:69" s="4" customFormat="1" ht="22.5" customHeight="1" x14ac:dyDescent="0.15">
      <c r="C41" s="41" t="s">
        <v>78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</row>
    <row r="42" spans="1:69" s="4" customFormat="1" ht="33.950000000000003" customHeight="1" x14ac:dyDescent="0.1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</row>
    <row r="43" spans="1:69" x14ac:dyDescent="0.15">
      <c r="A43" s="439"/>
      <c r="B43" s="440"/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  <c r="AA43" s="440"/>
      <c r="AB43" s="440"/>
      <c r="AC43" s="440"/>
      <c r="AD43" s="440"/>
      <c r="AE43" s="440"/>
      <c r="AF43" s="440"/>
      <c r="AG43" s="440"/>
      <c r="AH43" s="440"/>
      <c r="AI43" s="440"/>
      <c r="AJ43" s="440"/>
      <c r="AK43" s="440"/>
      <c r="AL43" s="440"/>
      <c r="AM43" s="440"/>
      <c r="AN43" s="440"/>
      <c r="AO43" s="440"/>
    </row>
    <row r="44" spans="1:69" ht="12" customHeight="1" thickBot="1" x14ac:dyDescent="0.2">
      <c r="A44" s="440"/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  <c r="AG44" s="440"/>
      <c r="AH44" s="440"/>
      <c r="AI44" s="440"/>
      <c r="AJ44" s="440"/>
      <c r="AK44" s="440"/>
      <c r="AL44" s="440"/>
      <c r="AM44" s="440"/>
      <c r="AN44" s="440"/>
      <c r="AO44" s="440"/>
    </row>
    <row r="45" spans="1:69" ht="27.75" customHeight="1" thickBot="1" x14ac:dyDescent="0.2">
      <c r="C45" s="36" t="s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" t="s">
        <v>1</v>
      </c>
      <c r="R45" s="2"/>
      <c r="S45" s="3"/>
      <c r="T45" s="2"/>
      <c r="U45" s="2"/>
      <c r="V45" s="2"/>
      <c r="W45" s="2"/>
      <c r="X45" s="2"/>
      <c r="Y45" s="2"/>
      <c r="Z45" s="2"/>
      <c r="AA45" s="2"/>
      <c r="AB45" s="1"/>
      <c r="AC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441" t="s">
        <v>2</v>
      </c>
      <c r="AR45" s="442"/>
      <c r="AS45" s="443"/>
      <c r="AT45" s="444" t="str">
        <f>IF(AT3="","",AT3)</f>
        <v/>
      </c>
      <c r="AU45" s="444"/>
      <c r="AV45" s="444"/>
      <c r="AW45" s="444"/>
      <c r="AX45" s="445"/>
      <c r="AY45" s="14"/>
      <c r="AZ45" s="4"/>
      <c r="BA45" s="441" t="s">
        <v>3</v>
      </c>
      <c r="BB45" s="443"/>
      <c r="BC45" s="442" t="s">
        <v>4</v>
      </c>
      <c r="BD45" s="442"/>
      <c r="BE45" s="442"/>
      <c r="BF45" s="442"/>
      <c r="BG45" s="442"/>
      <c r="BH45" s="442"/>
      <c r="BI45" s="446"/>
    </row>
    <row r="46" spans="1:69" ht="21" customHeight="1" thickTop="1" thickBot="1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5"/>
      <c r="X46" s="15"/>
      <c r="Y46" s="15"/>
      <c r="Z46" s="15"/>
      <c r="AA46" s="15"/>
      <c r="AB46" s="15"/>
      <c r="AC46" s="15"/>
      <c r="AD46" s="15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69" s="4" customFormat="1" ht="27.75" customHeight="1" x14ac:dyDescent="0.15">
      <c r="C47" s="447" t="s">
        <v>5</v>
      </c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447"/>
      <c r="T47" s="447"/>
      <c r="U47" s="447"/>
      <c r="V47" s="447"/>
      <c r="W47" s="447"/>
      <c r="Y47" s="5"/>
      <c r="Z47" s="5"/>
      <c r="AA47" s="5"/>
      <c r="AC47" s="448" t="s">
        <v>79</v>
      </c>
      <c r="AD47" s="448"/>
      <c r="AE47" s="448"/>
      <c r="AF47" s="448"/>
      <c r="AG47" s="448"/>
      <c r="AH47" s="448"/>
      <c r="AI47" s="448"/>
      <c r="AJ47" s="448"/>
      <c r="AK47" s="448"/>
      <c r="AL47" s="448"/>
      <c r="AM47" s="448"/>
      <c r="AN47" s="448"/>
      <c r="AO47" s="448"/>
      <c r="AQ47" s="449" t="s">
        <v>7</v>
      </c>
      <c r="AR47" s="450"/>
      <c r="AS47" s="450"/>
      <c r="AT47" s="450"/>
      <c r="AU47" s="451"/>
      <c r="AV47" s="452" t="s">
        <v>8</v>
      </c>
      <c r="AW47" s="450"/>
      <c r="AX47" s="450"/>
      <c r="AY47" s="450"/>
      <c r="AZ47" s="450"/>
      <c r="BA47" s="450"/>
      <c r="BB47" s="450"/>
      <c r="BC47" s="450"/>
      <c r="BD47" s="450"/>
      <c r="BE47" s="450"/>
      <c r="BF47" s="450"/>
      <c r="BG47" s="450"/>
      <c r="BH47" s="450"/>
      <c r="BI47" s="453"/>
      <c r="BN47" s="4" t="s">
        <v>9</v>
      </c>
      <c r="BO47" s="4" t="s">
        <v>80</v>
      </c>
      <c r="BP47" s="4" t="s">
        <v>11</v>
      </c>
      <c r="BQ47" s="4" t="s">
        <v>12</v>
      </c>
    </row>
    <row r="48" spans="1:69" s="4" customFormat="1" ht="43.5" customHeight="1" thickBot="1" x14ac:dyDescent="0.2">
      <c r="C48" s="6" t="s">
        <v>13</v>
      </c>
      <c r="X48" s="14"/>
      <c r="Y48" s="14"/>
      <c r="Z48" s="14"/>
      <c r="AB48" s="5"/>
      <c r="AC48" s="5"/>
      <c r="AQ48" s="346" t="str">
        <f>IF(AQ6="","",AQ6)</f>
        <v>　－　　－　　</v>
      </c>
      <c r="AR48" s="347"/>
      <c r="AS48" s="347"/>
      <c r="AT48" s="347"/>
      <c r="AU48" s="348"/>
      <c r="AV48" s="349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1"/>
      <c r="BN48" s="4" t="s">
        <v>15</v>
      </c>
      <c r="BO48" s="4" t="s">
        <v>81</v>
      </c>
      <c r="BP48" s="4" t="s">
        <v>17</v>
      </c>
      <c r="BQ48" s="4" t="s">
        <v>18</v>
      </c>
    </row>
    <row r="49" spans="3:68" s="4" customFormat="1" ht="12" customHeight="1" thickBot="1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7"/>
      <c r="AC49" s="7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P49" s="4" t="s">
        <v>19</v>
      </c>
    </row>
    <row r="50" spans="3:68" s="4" customFormat="1" ht="10.5" customHeight="1" x14ac:dyDescent="0.15">
      <c r="C50" s="352" t="s">
        <v>20</v>
      </c>
      <c r="D50" s="353"/>
      <c r="E50" s="353"/>
      <c r="F50" s="353"/>
      <c r="G50" s="353"/>
      <c r="H50" s="353"/>
      <c r="I50" s="353"/>
      <c r="J50" s="356" t="str">
        <f>IF(J8="","",J8)</f>
        <v/>
      </c>
      <c r="K50" s="356"/>
      <c r="L50" s="356"/>
      <c r="M50" s="356"/>
      <c r="N50" s="356"/>
      <c r="O50" s="356"/>
      <c r="P50" s="356"/>
      <c r="Q50" s="356"/>
      <c r="R50" s="353" t="s">
        <v>21</v>
      </c>
      <c r="S50" s="353"/>
      <c r="T50" s="356" t="str">
        <f>IF(T8="","",T8)</f>
        <v/>
      </c>
      <c r="U50" s="356"/>
      <c r="V50" s="356"/>
      <c r="W50" s="357" t="s">
        <v>22</v>
      </c>
      <c r="X50" s="357"/>
      <c r="Y50" s="358"/>
      <c r="Z50" s="25"/>
      <c r="AA50" s="363" t="s">
        <v>23</v>
      </c>
      <c r="AB50" s="364"/>
      <c r="AC50" s="364"/>
      <c r="AD50" s="364"/>
      <c r="AE50" s="364"/>
      <c r="AF50" s="364"/>
      <c r="AG50" s="364"/>
      <c r="AH50" s="364"/>
      <c r="AI50" s="364"/>
      <c r="AJ50" s="364"/>
      <c r="AK50" s="365" t="s">
        <v>24</v>
      </c>
      <c r="AL50" s="365"/>
      <c r="AM50" s="365"/>
      <c r="AN50" s="365"/>
      <c r="AO50" s="366"/>
      <c r="AQ50" s="54" t="s">
        <v>25</v>
      </c>
      <c r="AR50" s="55"/>
      <c r="AS50" s="55"/>
      <c r="AT50" s="134" t="s">
        <v>26</v>
      </c>
      <c r="AU50" s="55"/>
      <c r="AV50" s="55"/>
      <c r="AW50" s="136"/>
      <c r="AX50" s="55" t="s">
        <v>27</v>
      </c>
      <c r="AY50" s="55"/>
      <c r="AZ50" s="134" t="s">
        <v>28</v>
      </c>
      <c r="BA50" s="55"/>
      <c r="BB50" s="55"/>
      <c r="BC50" s="55"/>
      <c r="BD50" s="55"/>
      <c r="BE50" s="75"/>
      <c r="BF50" s="55" t="s">
        <v>29</v>
      </c>
      <c r="BG50" s="55"/>
      <c r="BH50" s="55"/>
      <c r="BI50" s="136"/>
    </row>
    <row r="51" spans="3:68" s="4" customFormat="1" ht="10.5" customHeight="1" x14ac:dyDescent="0.15">
      <c r="C51" s="337"/>
      <c r="D51" s="338"/>
      <c r="E51" s="338"/>
      <c r="F51" s="338"/>
      <c r="G51" s="338"/>
      <c r="H51" s="338"/>
      <c r="I51" s="338"/>
      <c r="J51" s="263"/>
      <c r="K51" s="263"/>
      <c r="L51" s="263"/>
      <c r="M51" s="263"/>
      <c r="N51" s="263"/>
      <c r="O51" s="263"/>
      <c r="P51" s="263"/>
      <c r="Q51" s="263"/>
      <c r="R51" s="338"/>
      <c r="S51" s="338"/>
      <c r="T51" s="263"/>
      <c r="U51" s="263"/>
      <c r="V51" s="263"/>
      <c r="W51" s="359"/>
      <c r="X51" s="359"/>
      <c r="Y51" s="360"/>
      <c r="Z51" s="25"/>
      <c r="AA51" s="200"/>
      <c r="AB51" s="201"/>
      <c r="AC51" s="201"/>
      <c r="AD51" s="201"/>
      <c r="AE51" s="201"/>
      <c r="AF51" s="201"/>
      <c r="AG51" s="201"/>
      <c r="AH51" s="201"/>
      <c r="AI51" s="201"/>
      <c r="AJ51" s="201"/>
      <c r="AK51" s="367"/>
      <c r="AL51" s="367"/>
      <c r="AM51" s="367"/>
      <c r="AN51" s="367"/>
      <c r="AO51" s="368"/>
      <c r="AQ51" s="131"/>
      <c r="AR51" s="132"/>
      <c r="AS51" s="132"/>
      <c r="AT51" s="135"/>
      <c r="AU51" s="132"/>
      <c r="AV51" s="132"/>
      <c r="AW51" s="137"/>
      <c r="AX51" s="132"/>
      <c r="AY51" s="132"/>
      <c r="AZ51" s="135"/>
      <c r="BA51" s="132"/>
      <c r="BB51" s="132"/>
      <c r="BC51" s="132"/>
      <c r="BD51" s="132"/>
      <c r="BE51" s="133"/>
      <c r="BF51" s="132"/>
      <c r="BG51" s="132"/>
      <c r="BH51" s="132"/>
      <c r="BI51" s="137"/>
    </row>
    <row r="52" spans="3:68" s="4" customFormat="1" ht="10.5" customHeight="1" thickBot="1" x14ac:dyDescent="0.2">
      <c r="C52" s="354"/>
      <c r="D52" s="355"/>
      <c r="E52" s="355"/>
      <c r="F52" s="355"/>
      <c r="G52" s="355"/>
      <c r="H52" s="355"/>
      <c r="I52" s="355"/>
      <c r="J52" s="265"/>
      <c r="K52" s="265"/>
      <c r="L52" s="265"/>
      <c r="M52" s="265"/>
      <c r="N52" s="265"/>
      <c r="O52" s="265"/>
      <c r="P52" s="265"/>
      <c r="Q52" s="265"/>
      <c r="R52" s="355"/>
      <c r="S52" s="355"/>
      <c r="T52" s="265"/>
      <c r="U52" s="265"/>
      <c r="V52" s="265"/>
      <c r="W52" s="361"/>
      <c r="X52" s="361"/>
      <c r="Y52" s="362"/>
      <c r="Z52" s="25"/>
      <c r="AA52" s="203"/>
      <c r="AB52" s="204"/>
      <c r="AC52" s="204"/>
      <c r="AD52" s="204"/>
      <c r="AE52" s="204"/>
      <c r="AF52" s="204"/>
      <c r="AG52" s="204"/>
      <c r="AH52" s="204"/>
      <c r="AI52" s="204"/>
      <c r="AJ52" s="204"/>
      <c r="AK52" s="369"/>
      <c r="AL52" s="369"/>
      <c r="AM52" s="369"/>
      <c r="AN52" s="369"/>
      <c r="AO52" s="370"/>
      <c r="AQ52" s="302" t="s">
        <v>30</v>
      </c>
      <c r="AR52" s="303"/>
      <c r="AS52" s="181"/>
      <c r="AT52" s="306"/>
      <c r="AU52" s="307"/>
      <c r="AV52" s="307"/>
      <c r="AW52" s="308"/>
      <c r="AX52" s="190"/>
      <c r="AY52" s="374"/>
      <c r="AZ52" s="193"/>
      <c r="BA52" s="194"/>
      <c r="BB52" s="194"/>
      <c r="BC52" s="194"/>
      <c r="BD52" s="194"/>
      <c r="BE52" s="195"/>
      <c r="BF52" s="151"/>
      <c r="BG52" s="149"/>
      <c r="BH52" s="149"/>
      <c r="BI52" s="199"/>
    </row>
    <row r="53" spans="3:68" s="4" customFormat="1" ht="10.5" customHeight="1" thickBot="1" x14ac:dyDescent="0.2"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7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Q53" s="371"/>
      <c r="AR53" s="82"/>
      <c r="AS53" s="228"/>
      <c r="AT53" s="327"/>
      <c r="AU53" s="328"/>
      <c r="AV53" s="328"/>
      <c r="AW53" s="329"/>
      <c r="AX53" s="375"/>
      <c r="AY53" s="376"/>
      <c r="AZ53" s="243"/>
      <c r="BA53" s="244"/>
      <c r="BB53" s="244"/>
      <c r="BC53" s="244"/>
      <c r="BD53" s="244"/>
      <c r="BE53" s="245"/>
      <c r="BF53" s="249"/>
      <c r="BG53" s="57"/>
      <c r="BH53" s="57"/>
      <c r="BI53" s="250"/>
    </row>
    <row r="54" spans="3:68" s="4" customFormat="1" ht="21" customHeight="1" x14ac:dyDescent="0.2">
      <c r="C54" s="378" t="s">
        <v>31</v>
      </c>
      <c r="D54" s="379"/>
      <c r="E54" s="380"/>
      <c r="F54" s="352" t="s">
        <v>32</v>
      </c>
      <c r="G54" s="353"/>
      <c r="H54" s="353"/>
      <c r="I54" s="387" t="str">
        <f>IF(I12="","",I12)</f>
        <v/>
      </c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8"/>
      <c r="AQ54" s="372"/>
      <c r="AR54" s="373"/>
      <c r="AS54" s="293"/>
      <c r="AT54" s="330"/>
      <c r="AU54" s="331"/>
      <c r="AV54" s="331"/>
      <c r="AW54" s="332"/>
      <c r="AX54" s="192"/>
      <c r="AY54" s="377"/>
      <c r="AZ54" s="196"/>
      <c r="BA54" s="197"/>
      <c r="BB54" s="197"/>
      <c r="BC54" s="197"/>
      <c r="BD54" s="197"/>
      <c r="BE54" s="198"/>
      <c r="BF54" s="135"/>
      <c r="BG54" s="132"/>
      <c r="BH54" s="132"/>
      <c r="BI54" s="137"/>
    </row>
    <row r="55" spans="3:68" s="4" customFormat="1" ht="21" customHeight="1" x14ac:dyDescent="0.15">
      <c r="C55" s="381"/>
      <c r="D55" s="382"/>
      <c r="E55" s="383"/>
      <c r="F55" s="337" t="s">
        <v>33</v>
      </c>
      <c r="G55" s="338"/>
      <c r="H55" s="338"/>
      <c r="I55" s="389" t="str">
        <f>IF(I13="","",I13)</f>
        <v/>
      </c>
      <c r="J55" s="389"/>
      <c r="K55" s="389"/>
      <c r="L55" s="389"/>
      <c r="M55" s="389"/>
      <c r="N55" s="389"/>
      <c r="O55" s="389"/>
      <c r="P55" s="389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89"/>
      <c r="AC55" s="389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90"/>
      <c r="AQ55" s="178" t="s">
        <v>34</v>
      </c>
      <c r="AR55" s="179"/>
      <c r="AS55" s="39"/>
      <c r="AT55" s="306"/>
      <c r="AU55" s="307"/>
      <c r="AV55" s="307"/>
      <c r="AW55" s="308"/>
      <c r="AX55" s="190"/>
      <c r="AY55" s="190"/>
      <c r="AZ55" s="193"/>
      <c r="BA55" s="194"/>
      <c r="BB55" s="194"/>
      <c r="BC55" s="194"/>
      <c r="BD55" s="194"/>
      <c r="BE55" s="195"/>
      <c r="BF55" s="151"/>
      <c r="BG55" s="149"/>
      <c r="BH55" s="149"/>
      <c r="BI55" s="199"/>
    </row>
    <row r="56" spans="3:68" s="4" customFormat="1" ht="21" customHeight="1" x14ac:dyDescent="0.15">
      <c r="C56" s="381"/>
      <c r="D56" s="382"/>
      <c r="E56" s="383"/>
      <c r="F56" s="25"/>
      <c r="G56" s="29"/>
      <c r="H56" s="29"/>
      <c r="I56" s="389"/>
      <c r="J56" s="389"/>
      <c r="K56" s="389"/>
      <c r="L56" s="389"/>
      <c r="M56" s="389"/>
      <c r="N56" s="389"/>
      <c r="O56" s="389"/>
      <c r="P56" s="389"/>
      <c r="Q56" s="389"/>
      <c r="R56" s="389"/>
      <c r="S56" s="389"/>
      <c r="T56" s="389"/>
      <c r="U56" s="389"/>
      <c r="V56" s="389"/>
      <c r="W56" s="389"/>
      <c r="X56" s="389"/>
      <c r="Y56" s="389"/>
      <c r="Z56" s="389"/>
      <c r="AA56" s="389"/>
      <c r="AB56" s="389"/>
      <c r="AC56" s="389"/>
      <c r="AD56" s="389"/>
      <c r="AE56" s="389"/>
      <c r="AF56" s="389"/>
      <c r="AG56" s="389"/>
      <c r="AH56" s="389"/>
      <c r="AI56" s="389"/>
      <c r="AJ56" s="389"/>
      <c r="AK56" s="389"/>
      <c r="AL56" s="389"/>
      <c r="AM56" s="389"/>
      <c r="AN56" s="389"/>
      <c r="AO56" s="390"/>
      <c r="AQ56" s="178"/>
      <c r="AR56" s="179"/>
      <c r="AS56" s="39"/>
      <c r="AT56" s="330"/>
      <c r="AU56" s="331"/>
      <c r="AV56" s="331"/>
      <c r="AW56" s="332"/>
      <c r="AX56" s="192"/>
      <c r="AY56" s="192"/>
      <c r="AZ56" s="196"/>
      <c r="BA56" s="197"/>
      <c r="BB56" s="197"/>
      <c r="BC56" s="197"/>
      <c r="BD56" s="197"/>
      <c r="BE56" s="198"/>
      <c r="BF56" s="135"/>
      <c r="BG56" s="132"/>
      <c r="BH56" s="132"/>
      <c r="BI56" s="137"/>
    </row>
    <row r="57" spans="3:68" s="4" customFormat="1" ht="21" customHeight="1" x14ac:dyDescent="0.15">
      <c r="C57" s="381"/>
      <c r="D57" s="382"/>
      <c r="E57" s="383"/>
      <c r="F57" s="337" t="s">
        <v>35</v>
      </c>
      <c r="G57" s="338"/>
      <c r="H57" s="338"/>
      <c r="I57" s="339" t="str">
        <f>IF(I15="","",I15)</f>
        <v/>
      </c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118" t="s">
        <v>36</v>
      </c>
      <c r="AJ57" s="118"/>
      <c r="AK57" s="118"/>
      <c r="AL57" s="118"/>
      <c r="AM57" s="118"/>
      <c r="AN57" s="118"/>
      <c r="AO57" s="30"/>
      <c r="AQ57" s="340" t="s">
        <v>37</v>
      </c>
      <c r="AR57" s="341"/>
      <c r="AS57" s="342"/>
      <c r="AT57" s="306"/>
      <c r="AU57" s="307"/>
      <c r="AV57" s="307"/>
      <c r="AW57" s="308"/>
      <c r="AX57" s="190"/>
      <c r="AY57" s="190"/>
      <c r="AZ57" s="193"/>
      <c r="BA57" s="194"/>
      <c r="BB57" s="194"/>
      <c r="BC57" s="194"/>
      <c r="BD57" s="194"/>
      <c r="BE57" s="195"/>
      <c r="BF57" s="151"/>
      <c r="BG57" s="149"/>
      <c r="BH57" s="149"/>
      <c r="BI57" s="199"/>
    </row>
    <row r="58" spans="3:68" s="4" customFormat="1" ht="21" customHeight="1" thickBot="1" x14ac:dyDescent="0.2">
      <c r="C58" s="381"/>
      <c r="D58" s="382"/>
      <c r="E58" s="383"/>
      <c r="F58" s="31"/>
      <c r="G58" s="28"/>
      <c r="H58" s="28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  <c r="AE58" s="339"/>
      <c r="AF58" s="339"/>
      <c r="AG58" s="339"/>
      <c r="AH58" s="339"/>
      <c r="AI58" s="118"/>
      <c r="AJ58" s="118"/>
      <c r="AK58" s="118"/>
      <c r="AL58" s="118"/>
      <c r="AM58" s="118"/>
      <c r="AN58" s="118"/>
      <c r="AO58" s="30"/>
      <c r="AQ58" s="343"/>
      <c r="AR58" s="344"/>
      <c r="AS58" s="345"/>
      <c r="AT58" s="309"/>
      <c r="AU58" s="310"/>
      <c r="AV58" s="310"/>
      <c r="AW58" s="311"/>
      <c r="AX58" s="192"/>
      <c r="AY58" s="192"/>
      <c r="AZ58" s="196"/>
      <c r="BA58" s="197"/>
      <c r="BB58" s="197"/>
      <c r="BC58" s="197"/>
      <c r="BD58" s="197"/>
      <c r="BE58" s="198"/>
      <c r="BF58" s="135"/>
      <c r="BG58" s="132"/>
      <c r="BH58" s="132"/>
      <c r="BI58" s="137"/>
    </row>
    <row r="59" spans="3:68" s="4" customFormat="1" ht="21" customHeight="1" x14ac:dyDescent="0.2">
      <c r="C59" s="381"/>
      <c r="D59" s="382"/>
      <c r="E59" s="383"/>
      <c r="F59" s="56" t="s">
        <v>38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322" t="s">
        <v>39</v>
      </c>
      <c r="AA59" s="322"/>
      <c r="AB59" s="322"/>
      <c r="AC59" s="118" t="str">
        <f>IF(AC17="","",AC17)</f>
        <v/>
      </c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323"/>
      <c r="AQ59" s="324" t="s">
        <v>40</v>
      </c>
      <c r="AR59" s="325"/>
      <c r="AS59" s="326"/>
      <c r="AT59" s="327"/>
      <c r="AU59" s="328"/>
      <c r="AV59" s="328"/>
      <c r="AW59" s="329"/>
      <c r="AX59" s="190"/>
      <c r="AY59" s="190"/>
      <c r="AZ59" s="193"/>
      <c r="BA59" s="194"/>
      <c r="BB59" s="194"/>
      <c r="BC59" s="194"/>
      <c r="BD59" s="194"/>
      <c r="BE59" s="195"/>
      <c r="BF59" s="151"/>
      <c r="BG59" s="149"/>
      <c r="BH59" s="149"/>
      <c r="BI59" s="199"/>
    </row>
    <row r="60" spans="3:68" s="4" customFormat="1" ht="21" customHeight="1" thickBot="1" x14ac:dyDescent="0.25">
      <c r="C60" s="384"/>
      <c r="D60" s="385"/>
      <c r="E60" s="386"/>
      <c r="F60" s="37"/>
      <c r="G60" s="38" t="s">
        <v>41</v>
      </c>
      <c r="H60" s="336" t="str">
        <f>IF(H18="","",H18)</f>
        <v/>
      </c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33" t="s">
        <v>42</v>
      </c>
      <c r="AA60" s="333"/>
      <c r="AB60" s="333"/>
      <c r="AC60" s="334" t="str">
        <f>IF(AC18="","",AC18)</f>
        <v/>
      </c>
      <c r="AD60" s="334"/>
      <c r="AE60" s="334"/>
      <c r="AF60" s="334"/>
      <c r="AG60" s="334"/>
      <c r="AH60" s="334"/>
      <c r="AI60" s="334"/>
      <c r="AJ60" s="334"/>
      <c r="AK60" s="334"/>
      <c r="AL60" s="334"/>
      <c r="AM60" s="334"/>
      <c r="AN60" s="334"/>
      <c r="AO60" s="335"/>
      <c r="AQ60" s="20" t="s">
        <v>43</v>
      </c>
      <c r="AR60" s="34"/>
      <c r="AS60" s="19" t="s">
        <v>44</v>
      </c>
      <c r="AT60" s="330"/>
      <c r="AU60" s="331"/>
      <c r="AV60" s="331"/>
      <c r="AW60" s="332"/>
      <c r="AX60" s="192"/>
      <c r="AY60" s="192"/>
      <c r="AZ60" s="196"/>
      <c r="BA60" s="197"/>
      <c r="BB60" s="197"/>
      <c r="BC60" s="197"/>
      <c r="BD60" s="197"/>
      <c r="BE60" s="198"/>
      <c r="BF60" s="135"/>
      <c r="BG60" s="132"/>
      <c r="BH60" s="132"/>
      <c r="BI60" s="137"/>
    </row>
    <row r="61" spans="3:68" s="4" customFormat="1" ht="21" customHeight="1" thickBot="1" x14ac:dyDescent="0.2"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Q61" s="302" t="s">
        <v>45</v>
      </c>
      <c r="AR61" s="303"/>
      <c r="AS61" s="181"/>
      <c r="AT61" s="306"/>
      <c r="AU61" s="307"/>
      <c r="AV61" s="307"/>
      <c r="AW61" s="308"/>
      <c r="AX61" s="190"/>
      <c r="AY61" s="190"/>
      <c r="AZ61" s="193"/>
      <c r="BA61" s="194"/>
      <c r="BB61" s="194"/>
      <c r="BC61" s="194"/>
      <c r="BD61" s="194"/>
      <c r="BE61" s="195"/>
      <c r="BF61" s="151"/>
      <c r="BG61" s="149"/>
      <c r="BH61" s="149"/>
      <c r="BI61" s="199"/>
    </row>
    <row r="62" spans="3:68" s="4" customFormat="1" ht="21" customHeight="1" thickBot="1" x14ac:dyDescent="0.2">
      <c r="C62" s="312" t="s">
        <v>46</v>
      </c>
      <c r="D62" s="313"/>
      <c r="E62" s="314"/>
      <c r="F62" s="315" t="str">
        <f>IF(F20="","",F20)</f>
        <v/>
      </c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7"/>
      <c r="W62" s="318" t="s">
        <v>46</v>
      </c>
      <c r="X62" s="313"/>
      <c r="Y62" s="314"/>
      <c r="Z62" s="319" t="str">
        <f>IF(Z20="","",Z20)</f>
        <v/>
      </c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1"/>
      <c r="AQ62" s="304"/>
      <c r="AR62" s="85"/>
      <c r="AS62" s="305"/>
      <c r="AT62" s="309"/>
      <c r="AU62" s="310"/>
      <c r="AV62" s="310"/>
      <c r="AW62" s="311"/>
      <c r="AX62" s="192"/>
      <c r="AY62" s="192"/>
      <c r="AZ62" s="196"/>
      <c r="BA62" s="197"/>
      <c r="BB62" s="197"/>
      <c r="BC62" s="197"/>
      <c r="BD62" s="197"/>
      <c r="BE62" s="198"/>
      <c r="BF62" s="135"/>
      <c r="BG62" s="132"/>
      <c r="BH62" s="132"/>
      <c r="BI62" s="137"/>
    </row>
    <row r="63" spans="3:68" s="4" customFormat="1" ht="21" customHeight="1" x14ac:dyDescent="0.15">
      <c r="C63" s="272" t="s">
        <v>47</v>
      </c>
      <c r="D63" s="273"/>
      <c r="E63" s="274"/>
      <c r="F63" s="278" t="str">
        <f>IF(F21="","",F21)</f>
        <v/>
      </c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80"/>
      <c r="W63" s="284" t="s">
        <v>48</v>
      </c>
      <c r="X63" s="285"/>
      <c r="Y63" s="286"/>
      <c r="Z63" s="278" t="str">
        <f>IF(Z21="","",Z21)</f>
        <v/>
      </c>
      <c r="AA63" s="279"/>
      <c r="AB63" s="279"/>
      <c r="AC63" s="279"/>
      <c r="AD63" s="279"/>
      <c r="AE63" s="279"/>
      <c r="AF63" s="279"/>
      <c r="AG63" s="279"/>
      <c r="AH63" s="279"/>
      <c r="AI63" s="279"/>
      <c r="AJ63" s="279"/>
      <c r="AK63" s="279"/>
      <c r="AL63" s="279"/>
      <c r="AM63" s="279"/>
      <c r="AN63" s="279"/>
      <c r="AO63" s="290"/>
      <c r="AQ63" s="292" t="s">
        <v>49</v>
      </c>
      <c r="AR63" s="293"/>
      <c r="AS63" s="294"/>
      <c r="AT63" s="295"/>
      <c r="AU63" s="296"/>
      <c r="AV63" s="296"/>
      <c r="AW63" s="297"/>
      <c r="AX63" s="189"/>
      <c r="AY63" s="190"/>
      <c r="AZ63" s="193"/>
      <c r="BA63" s="194"/>
      <c r="BB63" s="194"/>
      <c r="BC63" s="194"/>
      <c r="BD63" s="194"/>
      <c r="BE63" s="195"/>
      <c r="BF63" s="151"/>
      <c r="BG63" s="149"/>
      <c r="BH63" s="149"/>
      <c r="BI63" s="199"/>
    </row>
    <row r="64" spans="3:68" s="4" customFormat="1" ht="21" customHeight="1" x14ac:dyDescent="0.15">
      <c r="C64" s="275"/>
      <c r="D64" s="276"/>
      <c r="E64" s="277"/>
      <c r="F64" s="281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3"/>
      <c r="W64" s="287"/>
      <c r="X64" s="288"/>
      <c r="Y64" s="289"/>
      <c r="Z64" s="281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91"/>
      <c r="AQ64" s="178"/>
      <c r="AR64" s="179"/>
      <c r="AS64" s="39"/>
      <c r="AT64" s="298"/>
      <c r="AU64" s="299"/>
      <c r="AV64" s="299"/>
      <c r="AW64" s="300"/>
      <c r="AX64" s="191"/>
      <c r="AY64" s="192"/>
      <c r="AZ64" s="196"/>
      <c r="BA64" s="197"/>
      <c r="BB64" s="197"/>
      <c r="BC64" s="197"/>
      <c r="BD64" s="197"/>
      <c r="BE64" s="198"/>
      <c r="BF64" s="135"/>
      <c r="BG64" s="132"/>
      <c r="BH64" s="132"/>
      <c r="BI64" s="137"/>
    </row>
    <row r="65" spans="3:61" s="4" customFormat="1" ht="21" customHeight="1" x14ac:dyDescent="0.15">
      <c r="C65" s="252" t="s">
        <v>50</v>
      </c>
      <c r="D65" s="176"/>
      <c r="E65" s="176"/>
      <c r="F65" s="253"/>
      <c r="G65" s="254" t="s">
        <v>51</v>
      </c>
      <c r="H65" s="255"/>
      <c r="I65" s="260" t="str">
        <f>IF(I23="","",I23)</f>
        <v/>
      </c>
      <c r="J65" s="261"/>
      <c r="K65" s="266" t="str">
        <f>IF(K23="","",K23)</f>
        <v/>
      </c>
      <c r="L65" s="266"/>
      <c r="M65" s="266" t="str">
        <f t="shared" ref="M65" si="0">IF(M23="","",M23)</f>
        <v/>
      </c>
      <c r="N65" s="266"/>
      <c r="O65" s="266" t="str">
        <f t="shared" ref="O65" si="1">IF(O23="","",O23)</f>
        <v/>
      </c>
      <c r="P65" s="266"/>
      <c r="Q65" s="266" t="str">
        <f t="shared" ref="Q65" si="2">IF(Q23="","",Q23)</f>
        <v/>
      </c>
      <c r="R65" s="266"/>
      <c r="S65" s="266" t="str">
        <f t="shared" ref="S65" si="3">IF(S23="","",S23)</f>
        <v/>
      </c>
      <c r="T65" s="266"/>
      <c r="U65" s="261" t="str">
        <f>IF(U23="","",U23)</f>
        <v/>
      </c>
      <c r="V65" s="269"/>
      <c r="W65" s="172" t="s">
        <v>46</v>
      </c>
      <c r="X65" s="173"/>
      <c r="Y65" s="174"/>
      <c r="Z65" s="175" t="str">
        <f>IF(Z23="","",Z23)</f>
        <v/>
      </c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7"/>
      <c r="AQ65" s="178" t="s">
        <v>52</v>
      </c>
      <c r="AR65" s="179"/>
      <c r="AS65" s="39"/>
      <c r="AT65" s="183"/>
      <c r="AU65" s="184"/>
      <c r="AV65" s="184"/>
      <c r="AW65" s="185"/>
      <c r="AX65" s="189"/>
      <c r="AY65" s="190"/>
      <c r="AZ65" s="193"/>
      <c r="BA65" s="194"/>
      <c r="BB65" s="194"/>
      <c r="BC65" s="194"/>
      <c r="BD65" s="194"/>
      <c r="BE65" s="195"/>
      <c r="BF65" s="151"/>
      <c r="BG65" s="149"/>
      <c r="BH65" s="149"/>
      <c r="BI65" s="199"/>
    </row>
    <row r="66" spans="3:61" s="4" customFormat="1" ht="10.5" customHeight="1" thickBot="1" x14ac:dyDescent="0.2">
      <c r="C66" s="200" t="str">
        <f>IF(C24="","",C24)</f>
        <v/>
      </c>
      <c r="D66" s="201"/>
      <c r="E66" s="201"/>
      <c r="F66" s="202"/>
      <c r="G66" s="256"/>
      <c r="H66" s="257"/>
      <c r="I66" s="262"/>
      <c r="J66" s="263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3"/>
      <c r="V66" s="270"/>
      <c r="W66" s="206" t="s">
        <v>53</v>
      </c>
      <c r="X66" s="207"/>
      <c r="Y66" s="208"/>
      <c r="Z66" s="215" t="str">
        <f>IF(Z24="","",Z24)</f>
        <v/>
      </c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7"/>
      <c r="AQ66" s="180"/>
      <c r="AR66" s="181"/>
      <c r="AS66" s="182"/>
      <c r="AT66" s="186"/>
      <c r="AU66" s="187"/>
      <c r="AV66" s="187"/>
      <c r="AW66" s="188"/>
      <c r="AX66" s="191"/>
      <c r="AY66" s="192"/>
      <c r="AZ66" s="196"/>
      <c r="BA66" s="197"/>
      <c r="BB66" s="197"/>
      <c r="BC66" s="197"/>
      <c r="BD66" s="197"/>
      <c r="BE66" s="198"/>
      <c r="BF66" s="135"/>
      <c r="BG66" s="132"/>
      <c r="BH66" s="132"/>
      <c r="BI66" s="137"/>
    </row>
    <row r="67" spans="3:61" s="4" customFormat="1" ht="10.5" customHeight="1" thickTop="1" x14ac:dyDescent="0.15">
      <c r="C67" s="200"/>
      <c r="D67" s="201"/>
      <c r="E67" s="201"/>
      <c r="F67" s="202"/>
      <c r="G67" s="256"/>
      <c r="H67" s="257"/>
      <c r="I67" s="262"/>
      <c r="J67" s="263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3"/>
      <c r="V67" s="270"/>
      <c r="W67" s="209"/>
      <c r="X67" s="210"/>
      <c r="Y67" s="211"/>
      <c r="Z67" s="218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20"/>
      <c r="AQ67" s="224" t="s">
        <v>54</v>
      </c>
      <c r="AR67" s="225"/>
      <c r="AS67" s="226"/>
      <c r="AT67" s="233"/>
      <c r="AU67" s="234"/>
      <c r="AV67" s="234"/>
      <c r="AW67" s="235"/>
      <c r="AX67" s="240" t="s">
        <v>55</v>
      </c>
      <c r="AY67" s="149"/>
      <c r="AZ67" s="193" t="str">
        <f>IF(AZ52="","",SUM(AZ52:BE66))</f>
        <v/>
      </c>
      <c r="BA67" s="194"/>
      <c r="BB67" s="194"/>
      <c r="BC67" s="194"/>
      <c r="BD67" s="194"/>
      <c r="BE67" s="195"/>
      <c r="BF67" s="151"/>
      <c r="BG67" s="149"/>
      <c r="BH67" s="149"/>
      <c r="BI67" s="199"/>
    </row>
    <row r="68" spans="3:61" s="4" customFormat="1" ht="21" customHeight="1" thickBot="1" x14ac:dyDescent="0.2">
      <c r="C68" s="203"/>
      <c r="D68" s="204"/>
      <c r="E68" s="204"/>
      <c r="F68" s="205"/>
      <c r="G68" s="258"/>
      <c r="H68" s="259"/>
      <c r="I68" s="264"/>
      <c r="J68" s="265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5"/>
      <c r="V68" s="271"/>
      <c r="W68" s="212"/>
      <c r="X68" s="213"/>
      <c r="Y68" s="214"/>
      <c r="Z68" s="221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3"/>
      <c r="AQ68" s="227"/>
      <c r="AR68" s="228"/>
      <c r="AS68" s="229"/>
      <c r="AT68" s="236"/>
      <c r="AU68" s="237"/>
      <c r="AV68" s="237"/>
      <c r="AW68" s="238"/>
      <c r="AX68" s="241"/>
      <c r="AY68" s="57"/>
      <c r="AZ68" s="243"/>
      <c r="BA68" s="244"/>
      <c r="BB68" s="244"/>
      <c r="BC68" s="244"/>
      <c r="BD68" s="244"/>
      <c r="BE68" s="245"/>
      <c r="BF68" s="249"/>
      <c r="BG68" s="57"/>
      <c r="BH68" s="57"/>
      <c r="BI68" s="250"/>
    </row>
    <row r="69" spans="3:61" s="4" customFormat="1" ht="14.25" customHeight="1" thickBot="1" x14ac:dyDescent="0.2"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8"/>
      <c r="AH69" s="28"/>
      <c r="AI69" s="28"/>
      <c r="AJ69" s="28"/>
      <c r="AK69" s="28"/>
      <c r="AL69" s="28"/>
      <c r="AM69" s="28"/>
      <c r="AN69" s="28"/>
      <c r="AO69" s="28"/>
      <c r="AQ69" s="230"/>
      <c r="AR69" s="231"/>
      <c r="AS69" s="232"/>
      <c r="AT69" s="186"/>
      <c r="AU69" s="187"/>
      <c r="AV69" s="187"/>
      <c r="AW69" s="239"/>
      <c r="AX69" s="242"/>
      <c r="AY69" s="59"/>
      <c r="AZ69" s="246"/>
      <c r="BA69" s="247"/>
      <c r="BB69" s="247"/>
      <c r="BC69" s="247"/>
      <c r="BD69" s="247"/>
      <c r="BE69" s="248"/>
      <c r="BF69" s="152"/>
      <c r="BG69" s="59"/>
      <c r="BH69" s="59"/>
      <c r="BI69" s="251"/>
    </row>
    <row r="70" spans="3:61" s="4" customFormat="1" ht="20.100000000000001" customHeight="1" thickTop="1" thickBot="1" x14ac:dyDescent="0.2"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Q70" s="21"/>
      <c r="AR70" s="14"/>
    </row>
    <row r="71" spans="3:61" s="4" customFormat="1" ht="20.100000000000001" customHeight="1" x14ac:dyDescent="0.15">
      <c r="C71" s="114" t="s">
        <v>56</v>
      </c>
      <c r="D71" s="115"/>
      <c r="E71" s="115"/>
      <c r="F71" s="115"/>
      <c r="G71" s="115"/>
      <c r="H71" s="115"/>
      <c r="I71" s="115"/>
      <c r="J71" s="115"/>
      <c r="K71" s="116"/>
      <c r="L71" s="123" t="s">
        <v>57</v>
      </c>
      <c r="M71" s="124"/>
      <c r="N71" s="124"/>
      <c r="O71" s="124"/>
      <c r="P71" s="124"/>
      <c r="Q71" s="124"/>
      <c r="R71" s="124"/>
      <c r="S71" s="124"/>
      <c r="T71" s="124"/>
      <c r="U71" s="127" t="str">
        <f>IF(U29="","",U29)</f>
        <v/>
      </c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8"/>
      <c r="AP71" s="11"/>
      <c r="AQ71" s="54" t="s">
        <v>58</v>
      </c>
      <c r="AR71" s="55"/>
      <c r="AS71" s="55"/>
      <c r="AT71" s="75"/>
      <c r="AU71" s="134"/>
      <c r="AV71" s="55"/>
      <c r="AW71" s="55"/>
      <c r="AX71" s="55"/>
      <c r="AY71" s="55" t="s">
        <v>59</v>
      </c>
      <c r="AZ71" s="136"/>
      <c r="BA71" s="13"/>
      <c r="BB71" s="6"/>
      <c r="BC71" s="6"/>
      <c r="BD71" s="6"/>
      <c r="BE71" s="6"/>
      <c r="BF71" s="6"/>
      <c r="BG71" s="6"/>
      <c r="BH71" s="6"/>
      <c r="BI71" s="6"/>
    </row>
    <row r="72" spans="3:61" s="4" customFormat="1" ht="20.100000000000001" customHeight="1" x14ac:dyDescent="0.15">
      <c r="C72" s="117"/>
      <c r="D72" s="118"/>
      <c r="E72" s="118"/>
      <c r="F72" s="118"/>
      <c r="G72" s="118"/>
      <c r="H72" s="118"/>
      <c r="I72" s="118"/>
      <c r="J72" s="118"/>
      <c r="K72" s="119"/>
      <c r="L72" s="125"/>
      <c r="M72" s="126"/>
      <c r="N72" s="126"/>
      <c r="O72" s="126"/>
      <c r="P72" s="126"/>
      <c r="Q72" s="126"/>
      <c r="R72" s="126"/>
      <c r="S72" s="126"/>
      <c r="T72" s="126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30"/>
      <c r="AP72" s="11"/>
      <c r="AQ72" s="131"/>
      <c r="AR72" s="132"/>
      <c r="AS72" s="132"/>
      <c r="AT72" s="133"/>
      <c r="AU72" s="135"/>
      <c r="AV72" s="132"/>
      <c r="AW72" s="132"/>
      <c r="AX72" s="132"/>
      <c r="AY72" s="132"/>
      <c r="AZ72" s="137"/>
      <c r="BA72" s="13"/>
      <c r="BB72" s="6"/>
      <c r="BC72" s="6"/>
      <c r="BD72" s="6"/>
      <c r="BE72" s="6"/>
      <c r="BF72" s="6"/>
      <c r="BG72" s="6"/>
      <c r="BH72" s="6"/>
      <c r="BI72" s="6"/>
    </row>
    <row r="73" spans="3:61" s="4" customFormat="1" ht="21.75" customHeight="1" x14ac:dyDescent="0.15">
      <c r="C73" s="117"/>
      <c r="D73" s="118"/>
      <c r="E73" s="118"/>
      <c r="F73" s="118"/>
      <c r="G73" s="118"/>
      <c r="H73" s="118"/>
      <c r="I73" s="118"/>
      <c r="J73" s="118"/>
      <c r="K73" s="119"/>
      <c r="L73" s="138" t="s">
        <v>60</v>
      </c>
      <c r="M73" s="139"/>
      <c r="N73" s="139"/>
      <c r="O73" s="139"/>
      <c r="P73" s="139"/>
      <c r="Q73" s="139"/>
      <c r="R73" s="139"/>
      <c r="S73" s="139"/>
      <c r="T73" s="140"/>
      <c r="U73" s="142" t="s">
        <v>61</v>
      </c>
      <c r="V73" s="142"/>
      <c r="W73" s="142"/>
      <c r="X73" s="144" t="str">
        <f>IF(X31="","",X31)</f>
        <v/>
      </c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5"/>
      <c r="AP73" s="11"/>
      <c r="AQ73" s="148" t="s">
        <v>62</v>
      </c>
      <c r="AR73" s="149"/>
      <c r="AS73" s="149"/>
      <c r="AT73" s="150"/>
      <c r="AU73" s="151"/>
      <c r="AV73" s="153" t="s">
        <v>63</v>
      </c>
      <c r="AW73" s="153"/>
      <c r="AX73" s="153"/>
      <c r="AY73" s="153"/>
      <c r="AZ73" s="154"/>
      <c r="BA73" s="13"/>
      <c r="BB73" s="13"/>
      <c r="BC73" s="13"/>
      <c r="BD73" s="13"/>
      <c r="BE73" s="13"/>
      <c r="BF73" s="13"/>
      <c r="BG73" s="13"/>
      <c r="BH73" s="13"/>
      <c r="BI73" s="13"/>
    </row>
    <row r="74" spans="3:61" s="4" customFormat="1" ht="21.75" customHeight="1" thickBot="1" x14ac:dyDescent="0.2">
      <c r="C74" s="117"/>
      <c r="D74" s="118"/>
      <c r="E74" s="118"/>
      <c r="F74" s="118"/>
      <c r="G74" s="118"/>
      <c r="H74" s="118"/>
      <c r="I74" s="118"/>
      <c r="J74" s="118"/>
      <c r="K74" s="119"/>
      <c r="L74" s="141"/>
      <c r="M74" s="121"/>
      <c r="N74" s="121"/>
      <c r="O74" s="121"/>
      <c r="P74" s="121"/>
      <c r="Q74" s="121"/>
      <c r="R74" s="121"/>
      <c r="S74" s="121"/>
      <c r="T74" s="122"/>
      <c r="U74" s="143"/>
      <c r="V74" s="143"/>
      <c r="W74" s="143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7"/>
      <c r="AQ74" s="58"/>
      <c r="AR74" s="59"/>
      <c r="AS74" s="59"/>
      <c r="AT74" s="77"/>
      <c r="AU74" s="152"/>
      <c r="AV74" s="155"/>
      <c r="AW74" s="155"/>
      <c r="AX74" s="155"/>
      <c r="AY74" s="155"/>
      <c r="AZ74" s="156"/>
      <c r="BA74" s="13"/>
      <c r="BB74" s="13"/>
      <c r="BC74" s="13"/>
      <c r="BD74" s="13"/>
      <c r="BE74" s="13"/>
      <c r="BF74" s="13"/>
      <c r="BG74" s="13"/>
      <c r="BH74" s="13"/>
      <c r="BI74" s="13"/>
    </row>
    <row r="75" spans="3:61" s="4" customFormat="1" ht="21.75" customHeight="1" x14ac:dyDescent="0.15">
      <c r="C75" s="117"/>
      <c r="D75" s="118"/>
      <c r="E75" s="118"/>
      <c r="F75" s="118"/>
      <c r="G75" s="118"/>
      <c r="H75" s="118"/>
      <c r="I75" s="118"/>
      <c r="J75" s="118"/>
      <c r="K75" s="119"/>
      <c r="L75" s="138" t="s">
        <v>64</v>
      </c>
      <c r="M75" s="139"/>
      <c r="N75" s="139"/>
      <c r="O75" s="139"/>
      <c r="P75" s="139"/>
      <c r="Q75" s="139"/>
      <c r="R75" s="139"/>
      <c r="S75" s="139"/>
      <c r="T75" s="140"/>
      <c r="U75" s="162" t="s">
        <v>61</v>
      </c>
      <c r="V75" s="163"/>
      <c r="W75" s="163"/>
      <c r="X75" s="166" t="str">
        <f>IF(X33="","",X33)</f>
        <v/>
      </c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7"/>
      <c r="AQ75" s="54" t="s">
        <v>65</v>
      </c>
      <c r="AR75" s="55"/>
      <c r="AS75" s="55"/>
      <c r="AT75" s="75"/>
      <c r="AU75" s="158" t="s">
        <v>61</v>
      </c>
      <c r="AV75" s="159"/>
      <c r="AW75" s="44"/>
      <c r="AX75" s="44"/>
      <c r="AY75" s="42"/>
      <c r="AZ75" s="42"/>
      <c r="BA75" s="42"/>
      <c r="BB75" s="42"/>
      <c r="BC75" s="42"/>
      <c r="BD75" s="42"/>
      <c r="BE75" s="42"/>
      <c r="BF75" s="44"/>
      <c r="BG75" s="44"/>
      <c r="BH75" s="44"/>
      <c r="BI75" s="45"/>
    </row>
    <row r="76" spans="3:61" s="4" customFormat="1" ht="21.75" customHeight="1" thickBot="1" x14ac:dyDescent="0.2">
      <c r="C76" s="117"/>
      <c r="D76" s="118"/>
      <c r="E76" s="118"/>
      <c r="F76" s="118"/>
      <c r="G76" s="118"/>
      <c r="H76" s="118"/>
      <c r="I76" s="118"/>
      <c r="J76" s="118"/>
      <c r="K76" s="119"/>
      <c r="L76" s="157"/>
      <c r="M76" s="118"/>
      <c r="N76" s="118"/>
      <c r="O76" s="118"/>
      <c r="P76" s="118"/>
      <c r="Q76" s="118"/>
      <c r="R76" s="118"/>
      <c r="S76" s="118"/>
      <c r="T76" s="119"/>
      <c r="U76" s="164"/>
      <c r="V76" s="165"/>
      <c r="W76" s="165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9"/>
      <c r="AQ76" s="58"/>
      <c r="AR76" s="59"/>
      <c r="AS76" s="59"/>
      <c r="AT76" s="77"/>
      <c r="AU76" s="160"/>
      <c r="AV76" s="161"/>
      <c r="AW76" s="46"/>
      <c r="AX76" s="46"/>
      <c r="AY76" s="43"/>
      <c r="AZ76" s="43"/>
      <c r="BA76" s="43"/>
      <c r="BB76" s="43"/>
      <c r="BC76" s="43"/>
      <c r="BD76" s="43"/>
      <c r="BE76" s="43"/>
      <c r="BF76" s="46"/>
      <c r="BG76" s="46"/>
      <c r="BH76" s="46"/>
      <c r="BI76" s="47"/>
    </row>
    <row r="77" spans="3:61" s="4" customFormat="1" ht="21.75" customHeight="1" thickBot="1" x14ac:dyDescent="0.2">
      <c r="C77" s="120"/>
      <c r="D77" s="121"/>
      <c r="E77" s="121"/>
      <c r="F77" s="121"/>
      <c r="G77" s="121"/>
      <c r="H77" s="121"/>
      <c r="I77" s="121"/>
      <c r="J77" s="121"/>
      <c r="K77" s="122"/>
      <c r="L77" s="141"/>
      <c r="M77" s="121"/>
      <c r="N77" s="121"/>
      <c r="O77" s="121"/>
      <c r="P77" s="121"/>
      <c r="Q77" s="121"/>
      <c r="R77" s="121"/>
      <c r="S77" s="121"/>
      <c r="T77" s="122"/>
      <c r="U77" s="170" t="s">
        <v>66</v>
      </c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11" t="str">
        <f>IF(AG35="","",AG35)</f>
        <v/>
      </c>
      <c r="AH77" s="111"/>
      <c r="AI77" s="111"/>
      <c r="AJ77" s="111"/>
      <c r="AK77" s="111"/>
      <c r="AL77" s="111"/>
      <c r="AM77" s="111"/>
      <c r="AN77" s="111"/>
      <c r="AO77" s="112"/>
      <c r="AQ77" s="13"/>
      <c r="AR77" s="13"/>
      <c r="AS77" s="13"/>
      <c r="AT77" s="13"/>
      <c r="AU77" s="22"/>
      <c r="AV77" s="22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</row>
    <row r="78" spans="3:61" s="4" customFormat="1" ht="20.100000000000001" customHeight="1" x14ac:dyDescent="0.15">
      <c r="C78" s="48" t="s">
        <v>82</v>
      </c>
      <c r="D78" s="49"/>
      <c r="E78" s="49"/>
      <c r="F78" s="49"/>
      <c r="G78" s="49"/>
      <c r="H78" s="49"/>
      <c r="I78" s="49"/>
      <c r="J78" s="49"/>
      <c r="K78" s="49"/>
      <c r="L78" s="50" t="s">
        <v>83</v>
      </c>
      <c r="M78" s="51"/>
      <c r="N78" s="51"/>
      <c r="O78" s="51"/>
      <c r="P78" s="51"/>
      <c r="Q78" s="51"/>
      <c r="R78" s="51"/>
      <c r="S78" s="51"/>
      <c r="T78" s="51"/>
      <c r="U78" s="50" t="s">
        <v>69</v>
      </c>
      <c r="V78" s="51"/>
      <c r="W78" s="52"/>
      <c r="X78" s="50" t="s">
        <v>84</v>
      </c>
      <c r="Y78" s="51"/>
      <c r="Z78" s="51"/>
      <c r="AA78" s="51"/>
      <c r="AB78" s="51"/>
      <c r="AC78" s="51"/>
      <c r="AD78" s="51"/>
      <c r="AE78" s="51"/>
      <c r="AF78" s="52"/>
      <c r="AG78" s="50" t="s">
        <v>85</v>
      </c>
      <c r="AH78" s="51"/>
      <c r="AI78" s="51"/>
      <c r="AJ78" s="51"/>
      <c r="AK78" s="51"/>
      <c r="AL78" s="51"/>
      <c r="AM78" s="51"/>
      <c r="AN78" s="51"/>
      <c r="AO78" s="53"/>
      <c r="AQ78" s="54" t="s">
        <v>72</v>
      </c>
      <c r="AR78" s="55"/>
      <c r="AS78" s="55"/>
      <c r="AT78" s="60" t="str">
        <f>IF(AT36="","",AT36)</f>
        <v/>
      </c>
      <c r="AU78" s="61"/>
      <c r="AV78" s="61"/>
      <c r="AW78" s="62"/>
      <c r="AX78" s="69" t="s">
        <v>73</v>
      </c>
      <c r="AY78" s="70"/>
      <c r="AZ78" s="17"/>
      <c r="BA78" s="54" t="s">
        <v>74</v>
      </c>
      <c r="BB78" s="55"/>
      <c r="BC78" s="75"/>
      <c r="BD78" s="78"/>
      <c r="BE78" s="79"/>
      <c r="BF78" s="79"/>
      <c r="BG78" s="79"/>
      <c r="BH78" s="79"/>
      <c r="BI78" s="80"/>
    </row>
    <row r="79" spans="3:61" s="4" customFormat="1" ht="33" customHeight="1" x14ac:dyDescent="0.15">
      <c r="C79" s="87" t="str">
        <f>IF(C37="","",C37)</f>
        <v/>
      </c>
      <c r="D79" s="88"/>
      <c r="E79" s="88"/>
      <c r="F79" s="88"/>
      <c r="G79" s="88"/>
      <c r="H79" s="88"/>
      <c r="I79" s="88"/>
      <c r="J79" s="88"/>
      <c r="K79" s="89"/>
      <c r="L79" s="96" t="str">
        <f>IF(L37="","",L37)</f>
        <v/>
      </c>
      <c r="M79" s="88"/>
      <c r="N79" s="88"/>
      <c r="O79" s="88"/>
      <c r="P79" s="88"/>
      <c r="Q79" s="88"/>
      <c r="R79" s="88"/>
      <c r="S79" s="88"/>
      <c r="T79" s="89"/>
      <c r="U79" s="99" t="str">
        <f>IF(C79="","",L79/C79)</f>
        <v/>
      </c>
      <c r="V79" s="100"/>
      <c r="W79" s="101"/>
      <c r="X79" s="96" t="str">
        <f>IF(X37="","",X37)</f>
        <v/>
      </c>
      <c r="Y79" s="88"/>
      <c r="Z79" s="88"/>
      <c r="AA79" s="88"/>
      <c r="AB79" s="88"/>
      <c r="AC79" s="88"/>
      <c r="AD79" s="88"/>
      <c r="AE79" s="88"/>
      <c r="AF79" s="89"/>
      <c r="AG79" s="96" t="str">
        <f>IF(X79="","",L79-X79)</f>
        <v/>
      </c>
      <c r="AH79" s="88"/>
      <c r="AI79" s="88"/>
      <c r="AJ79" s="88"/>
      <c r="AK79" s="88"/>
      <c r="AL79" s="88"/>
      <c r="AM79" s="88"/>
      <c r="AN79" s="88"/>
      <c r="AO79" s="108"/>
      <c r="AQ79" s="56"/>
      <c r="AR79" s="57"/>
      <c r="AS79" s="57"/>
      <c r="AT79" s="63"/>
      <c r="AU79" s="64"/>
      <c r="AV79" s="64"/>
      <c r="AW79" s="65"/>
      <c r="AX79" s="71"/>
      <c r="AY79" s="72"/>
      <c r="AZ79" s="17"/>
      <c r="BA79" s="56"/>
      <c r="BB79" s="57"/>
      <c r="BC79" s="76"/>
      <c r="BD79" s="81"/>
      <c r="BE79" s="82"/>
      <c r="BF79" s="82"/>
      <c r="BG79" s="82"/>
      <c r="BH79" s="82"/>
      <c r="BI79" s="83"/>
    </row>
    <row r="80" spans="3:61" s="4" customFormat="1" ht="9" customHeight="1" thickBot="1" x14ac:dyDescent="0.2">
      <c r="C80" s="90"/>
      <c r="D80" s="91"/>
      <c r="E80" s="91"/>
      <c r="F80" s="91"/>
      <c r="G80" s="91"/>
      <c r="H80" s="91"/>
      <c r="I80" s="91"/>
      <c r="J80" s="91"/>
      <c r="K80" s="92"/>
      <c r="L80" s="97"/>
      <c r="M80" s="91"/>
      <c r="N80" s="91"/>
      <c r="O80" s="91"/>
      <c r="P80" s="91"/>
      <c r="Q80" s="91"/>
      <c r="R80" s="91"/>
      <c r="S80" s="91"/>
      <c r="T80" s="92"/>
      <c r="U80" s="102"/>
      <c r="V80" s="103"/>
      <c r="W80" s="104"/>
      <c r="X80" s="97"/>
      <c r="Y80" s="91"/>
      <c r="Z80" s="91"/>
      <c r="AA80" s="91"/>
      <c r="AB80" s="91"/>
      <c r="AC80" s="91"/>
      <c r="AD80" s="91"/>
      <c r="AE80" s="91"/>
      <c r="AF80" s="92"/>
      <c r="AG80" s="97"/>
      <c r="AH80" s="91"/>
      <c r="AI80" s="91"/>
      <c r="AJ80" s="91"/>
      <c r="AK80" s="91"/>
      <c r="AL80" s="91"/>
      <c r="AM80" s="91"/>
      <c r="AN80" s="91"/>
      <c r="AO80" s="109"/>
      <c r="AQ80" s="58"/>
      <c r="AR80" s="59"/>
      <c r="AS80" s="59"/>
      <c r="AT80" s="66"/>
      <c r="AU80" s="67"/>
      <c r="AV80" s="67"/>
      <c r="AW80" s="68"/>
      <c r="AX80" s="73"/>
      <c r="AY80" s="74"/>
      <c r="AZ80" s="17"/>
      <c r="BA80" s="58"/>
      <c r="BB80" s="59"/>
      <c r="BC80" s="77"/>
      <c r="BD80" s="84"/>
      <c r="BE80" s="85"/>
      <c r="BF80" s="85"/>
      <c r="BG80" s="85"/>
      <c r="BH80" s="85"/>
      <c r="BI80" s="86"/>
    </row>
    <row r="81" spans="3:61" s="4" customFormat="1" ht="9" customHeight="1" thickBot="1" x14ac:dyDescent="0.2">
      <c r="C81" s="93"/>
      <c r="D81" s="94"/>
      <c r="E81" s="94"/>
      <c r="F81" s="94"/>
      <c r="G81" s="94"/>
      <c r="H81" s="94"/>
      <c r="I81" s="94"/>
      <c r="J81" s="94"/>
      <c r="K81" s="95"/>
      <c r="L81" s="98"/>
      <c r="M81" s="94"/>
      <c r="N81" s="94"/>
      <c r="O81" s="94"/>
      <c r="P81" s="94"/>
      <c r="Q81" s="94"/>
      <c r="R81" s="94"/>
      <c r="S81" s="94"/>
      <c r="T81" s="95"/>
      <c r="U81" s="105"/>
      <c r="V81" s="106"/>
      <c r="W81" s="107"/>
      <c r="X81" s="98"/>
      <c r="Y81" s="94"/>
      <c r="Z81" s="94"/>
      <c r="AA81" s="94"/>
      <c r="AB81" s="94"/>
      <c r="AC81" s="94"/>
      <c r="AD81" s="94"/>
      <c r="AE81" s="94"/>
      <c r="AF81" s="95"/>
      <c r="AG81" s="98"/>
      <c r="AH81" s="94"/>
      <c r="AI81" s="94"/>
      <c r="AJ81" s="94"/>
      <c r="AK81" s="94"/>
      <c r="AL81" s="94"/>
      <c r="AM81" s="94"/>
      <c r="AN81" s="94"/>
      <c r="AO81" s="110"/>
      <c r="AQ81" s="18"/>
      <c r="AR81" s="18"/>
      <c r="AS81" s="18"/>
      <c r="AT81" s="18"/>
      <c r="AU81" s="18"/>
      <c r="AV81" s="18"/>
      <c r="AW81" s="18"/>
      <c r="AX81" s="18"/>
      <c r="AY81" s="18"/>
      <c r="BA81" s="18"/>
      <c r="BB81" s="18"/>
      <c r="BC81" s="18"/>
      <c r="BD81" s="18"/>
      <c r="BE81" s="18"/>
      <c r="BF81" s="18"/>
      <c r="BG81" s="18"/>
      <c r="BH81" s="18"/>
      <c r="BI81" s="18"/>
    </row>
    <row r="82" spans="3:61" s="4" customFormat="1" ht="15" customHeight="1" x14ac:dyDescent="0.15"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40" t="s">
        <v>75</v>
      </c>
      <c r="BB82" s="40"/>
      <c r="BC82" s="40"/>
      <c r="BD82" s="40" t="s">
        <v>76</v>
      </c>
      <c r="BE82" s="40"/>
      <c r="BF82" s="40"/>
      <c r="BG82" s="40" t="s">
        <v>77</v>
      </c>
      <c r="BH82" s="40"/>
      <c r="BI82" s="40"/>
    </row>
    <row r="83" spans="3:61" s="4" customFormat="1" ht="22.5" customHeight="1" x14ac:dyDescent="0.15">
      <c r="C83" s="41" t="s">
        <v>78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</row>
    <row r="84" spans="3:61" s="4" customFormat="1" ht="33.950000000000003" customHeight="1" x14ac:dyDescent="0.15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</row>
    <row r="85" spans="3:61" s="4" customFormat="1" ht="13.5" customHeight="1" x14ac:dyDescent="0.1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BC85" s="14"/>
      <c r="BD85" s="14"/>
    </row>
    <row r="86" spans="3:61" s="4" customFormat="1" ht="20.100000000000001" customHeight="1" x14ac:dyDescent="0.15"/>
    <row r="87" spans="3:61" s="4" customFormat="1" ht="20.100000000000001" customHeight="1" x14ac:dyDescent="0.15"/>
    <row r="88" spans="3:61" s="4" customFormat="1" ht="20.100000000000001" customHeight="1" x14ac:dyDescent="0.15"/>
    <row r="89" spans="3:61" s="4" customFormat="1" ht="20.100000000000001" customHeight="1" x14ac:dyDescent="0.15"/>
    <row r="90" spans="3:61" x14ac:dyDescent="0.1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</row>
    <row r="91" spans="3:61" x14ac:dyDescent="0.1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</row>
  </sheetData>
  <sheetProtection algorithmName="SHA-512" hashValue="mDycSPHXDEwst8BCLS4/L56/tIv43qZh9D++E+CW44MNeacjWI8O+RfUkToTC8gJKN6UXIjTRA2Gu6bqD6Etsw==" saltValue="5PMQrktYQj5RxhGCW0M35w==" spinCount="100000" sheet="1" objects="1" scenarios="1"/>
  <mergeCells count="300">
    <mergeCell ref="BF33:BI34"/>
    <mergeCell ref="BB33:BE34"/>
    <mergeCell ref="AY33:BA34"/>
    <mergeCell ref="AW33:AX34"/>
    <mergeCell ref="AQ6:AU6"/>
    <mergeCell ref="AV6:BI6"/>
    <mergeCell ref="AQ8:AS9"/>
    <mergeCell ref="AT8:AW9"/>
    <mergeCell ref="AX8:AY9"/>
    <mergeCell ref="AZ8:BE9"/>
    <mergeCell ref="BF8:BI9"/>
    <mergeCell ref="AQ10:AS12"/>
    <mergeCell ref="AX19:AY20"/>
    <mergeCell ref="BF10:BI12"/>
    <mergeCell ref="BF15:BI16"/>
    <mergeCell ref="BF13:BI14"/>
    <mergeCell ref="BF17:BI18"/>
    <mergeCell ref="BF19:BI20"/>
    <mergeCell ref="AZ17:BE18"/>
    <mergeCell ref="AZ19:BE20"/>
    <mergeCell ref="AV31:AZ32"/>
    <mergeCell ref="AQ33:AT34"/>
    <mergeCell ref="AZ13:BE14"/>
    <mergeCell ref="AZ10:BE12"/>
    <mergeCell ref="A1:AO2"/>
    <mergeCell ref="AQ3:AS3"/>
    <mergeCell ref="AT3:AX3"/>
    <mergeCell ref="BA3:BB3"/>
    <mergeCell ref="BC3:BI3"/>
    <mergeCell ref="C5:W5"/>
    <mergeCell ref="AC5:AO5"/>
    <mergeCell ref="AQ5:AU5"/>
    <mergeCell ref="AV5:BI5"/>
    <mergeCell ref="AX17:AY18"/>
    <mergeCell ref="AQ15:AS16"/>
    <mergeCell ref="AX15:AY16"/>
    <mergeCell ref="AT15:AW16"/>
    <mergeCell ref="C12:E18"/>
    <mergeCell ref="I12:AO12"/>
    <mergeCell ref="I13:AO14"/>
    <mergeCell ref="AQ13:AS14"/>
    <mergeCell ref="AX13:AY14"/>
    <mergeCell ref="AX10:AY12"/>
    <mergeCell ref="AT17:AW18"/>
    <mergeCell ref="AQ17:AS17"/>
    <mergeCell ref="F13:H13"/>
    <mergeCell ref="F17:Y17"/>
    <mergeCell ref="I15:AH16"/>
    <mergeCell ref="F12:H12"/>
    <mergeCell ref="F15:H15"/>
    <mergeCell ref="R8:S10"/>
    <mergeCell ref="J8:Q10"/>
    <mergeCell ref="Z18:AB18"/>
    <mergeCell ref="Z17:AB17"/>
    <mergeCell ref="AC18:AO18"/>
    <mergeCell ref="AC17:AO17"/>
    <mergeCell ref="AI15:AN16"/>
    <mergeCell ref="AQ19:AS20"/>
    <mergeCell ref="AT19:AW20"/>
    <mergeCell ref="AQ23:AS24"/>
    <mergeCell ref="AT23:AW24"/>
    <mergeCell ref="AT25:AW27"/>
    <mergeCell ref="G23:H26"/>
    <mergeCell ref="I23:J26"/>
    <mergeCell ref="K23:L26"/>
    <mergeCell ref="AU29:AU30"/>
    <mergeCell ref="F20:V20"/>
    <mergeCell ref="W20:Y20"/>
    <mergeCell ref="Z20:AO20"/>
    <mergeCell ref="C24:F26"/>
    <mergeCell ref="C23:F23"/>
    <mergeCell ref="AT13:AW14"/>
    <mergeCell ref="AT10:AW12"/>
    <mergeCell ref="AQ31:AT32"/>
    <mergeCell ref="U36:W36"/>
    <mergeCell ref="AQ29:AT30"/>
    <mergeCell ref="AV29:AX30"/>
    <mergeCell ref="AY29:AZ30"/>
    <mergeCell ref="U31:W32"/>
    <mergeCell ref="AX25:AY27"/>
    <mergeCell ref="C28:AO28"/>
    <mergeCell ref="AZ25:BE27"/>
    <mergeCell ref="W24:Y26"/>
    <mergeCell ref="Z24:AO26"/>
    <mergeCell ref="AQ25:AS27"/>
    <mergeCell ref="S23:T26"/>
    <mergeCell ref="U23:V26"/>
    <mergeCell ref="W23:Y23"/>
    <mergeCell ref="Z23:AO23"/>
    <mergeCell ref="X36:AF36"/>
    <mergeCell ref="AG36:AO36"/>
    <mergeCell ref="L29:T30"/>
    <mergeCell ref="U29:AO30"/>
    <mergeCell ref="C19:AO19"/>
    <mergeCell ref="AQ36:AS38"/>
    <mergeCell ref="AA8:AJ10"/>
    <mergeCell ref="AK8:AO10"/>
    <mergeCell ref="C8:I10"/>
    <mergeCell ref="W8:Y10"/>
    <mergeCell ref="T8:V10"/>
    <mergeCell ref="L36:T36"/>
    <mergeCell ref="L31:T32"/>
    <mergeCell ref="H18:Y18"/>
    <mergeCell ref="U33:W34"/>
    <mergeCell ref="X33:AO34"/>
    <mergeCell ref="AG35:AO35"/>
    <mergeCell ref="U35:AF35"/>
    <mergeCell ref="C20:E20"/>
    <mergeCell ref="AZ15:BE16"/>
    <mergeCell ref="C36:K36"/>
    <mergeCell ref="L33:T35"/>
    <mergeCell ref="C29:K35"/>
    <mergeCell ref="BF21:BI22"/>
    <mergeCell ref="BF23:BI24"/>
    <mergeCell ref="BF25:BI27"/>
    <mergeCell ref="X31:AO32"/>
    <mergeCell ref="AU33:AV34"/>
    <mergeCell ref="AZ23:BE24"/>
    <mergeCell ref="AZ21:BE22"/>
    <mergeCell ref="AX23:AY24"/>
    <mergeCell ref="AX21:AY22"/>
    <mergeCell ref="M23:N26"/>
    <mergeCell ref="O23:P26"/>
    <mergeCell ref="Q23:R26"/>
    <mergeCell ref="C21:E22"/>
    <mergeCell ref="F21:V22"/>
    <mergeCell ref="W21:Y22"/>
    <mergeCell ref="Z21:AO22"/>
    <mergeCell ref="AQ21:AS22"/>
    <mergeCell ref="AT21:AW22"/>
    <mergeCell ref="AU31:AU32"/>
    <mergeCell ref="AT36:AW38"/>
    <mergeCell ref="A43:AO44"/>
    <mergeCell ref="AQ45:AS45"/>
    <mergeCell ref="AT45:AX45"/>
    <mergeCell ref="BA45:BB45"/>
    <mergeCell ref="BC45:BI45"/>
    <mergeCell ref="C47:W47"/>
    <mergeCell ref="AC47:AO47"/>
    <mergeCell ref="AQ47:AU47"/>
    <mergeCell ref="AV47:BI47"/>
    <mergeCell ref="L37:T39"/>
    <mergeCell ref="C37:K39"/>
    <mergeCell ref="AG37:AO39"/>
    <mergeCell ref="X37:AF39"/>
    <mergeCell ref="C42:AO42"/>
    <mergeCell ref="AQ41:AZ42"/>
    <mergeCell ref="BA41:BC42"/>
    <mergeCell ref="BD41:BF42"/>
    <mergeCell ref="BG41:BI42"/>
    <mergeCell ref="BD36:BI38"/>
    <mergeCell ref="C41:AO41"/>
    <mergeCell ref="AQ40:AZ40"/>
    <mergeCell ref="BA40:BC40"/>
    <mergeCell ref="BD40:BF40"/>
    <mergeCell ref="U37:W39"/>
    <mergeCell ref="BG40:BI40"/>
    <mergeCell ref="AX36:AY38"/>
    <mergeCell ref="BA36:BC38"/>
    <mergeCell ref="AQ48:AU48"/>
    <mergeCell ref="AV48:BI48"/>
    <mergeCell ref="C50:I52"/>
    <mergeCell ref="J50:Q52"/>
    <mergeCell ref="R50:S52"/>
    <mergeCell ref="T50:V52"/>
    <mergeCell ref="W50:Y52"/>
    <mergeCell ref="AA50:AJ52"/>
    <mergeCell ref="AK50:AO52"/>
    <mergeCell ref="AQ50:AS51"/>
    <mergeCell ref="AT50:AW51"/>
    <mergeCell ref="AX50:AY51"/>
    <mergeCell ref="AZ50:BE51"/>
    <mergeCell ref="BF50:BI51"/>
    <mergeCell ref="AQ52:AS54"/>
    <mergeCell ref="AT52:AW54"/>
    <mergeCell ref="AX52:AY54"/>
    <mergeCell ref="AZ52:BE54"/>
    <mergeCell ref="BF52:BI54"/>
    <mergeCell ref="C54:E60"/>
    <mergeCell ref="F54:H54"/>
    <mergeCell ref="I54:AO54"/>
    <mergeCell ref="F55:H55"/>
    <mergeCell ref="I55:AO56"/>
    <mergeCell ref="AQ55:AS56"/>
    <mergeCell ref="AT55:AW56"/>
    <mergeCell ref="AX55:AY56"/>
    <mergeCell ref="AZ55:BE56"/>
    <mergeCell ref="BF55:BI56"/>
    <mergeCell ref="F57:H57"/>
    <mergeCell ref="I57:AH58"/>
    <mergeCell ref="AI57:AN58"/>
    <mergeCell ref="AQ57:AS58"/>
    <mergeCell ref="AT57:AW58"/>
    <mergeCell ref="AX57:AY58"/>
    <mergeCell ref="AZ57:BE58"/>
    <mergeCell ref="BF57:BI58"/>
    <mergeCell ref="F59:Y59"/>
    <mergeCell ref="Z59:AB59"/>
    <mergeCell ref="AC59:AO59"/>
    <mergeCell ref="AQ59:AS59"/>
    <mergeCell ref="AT59:AW60"/>
    <mergeCell ref="AX59:AY60"/>
    <mergeCell ref="AZ59:BE60"/>
    <mergeCell ref="BF59:BI60"/>
    <mergeCell ref="Z60:AB60"/>
    <mergeCell ref="AC60:AO60"/>
    <mergeCell ref="H60:Y60"/>
    <mergeCell ref="C61:AO61"/>
    <mergeCell ref="AQ61:AS62"/>
    <mergeCell ref="AT61:AW62"/>
    <mergeCell ref="AX61:AY62"/>
    <mergeCell ref="AZ61:BE62"/>
    <mergeCell ref="BF61:BI62"/>
    <mergeCell ref="C62:E62"/>
    <mergeCell ref="F62:V62"/>
    <mergeCell ref="W62:Y62"/>
    <mergeCell ref="Z62:AO62"/>
    <mergeCell ref="C63:E64"/>
    <mergeCell ref="F63:V64"/>
    <mergeCell ref="W63:Y64"/>
    <mergeCell ref="Z63:AO64"/>
    <mergeCell ref="AQ63:AS64"/>
    <mergeCell ref="AT63:AW64"/>
    <mergeCell ref="AX63:AY64"/>
    <mergeCell ref="AZ63:BE64"/>
    <mergeCell ref="BF63:BI64"/>
    <mergeCell ref="W65:Y65"/>
    <mergeCell ref="Z65:AO65"/>
    <mergeCell ref="AQ65:AS66"/>
    <mergeCell ref="AT65:AW66"/>
    <mergeCell ref="AX65:AY66"/>
    <mergeCell ref="AZ65:BE66"/>
    <mergeCell ref="BF65:BI66"/>
    <mergeCell ref="C66:F68"/>
    <mergeCell ref="W66:Y68"/>
    <mergeCell ref="Z66:AO68"/>
    <mergeCell ref="AQ67:AS69"/>
    <mergeCell ref="AT67:AW69"/>
    <mergeCell ref="AX67:AY69"/>
    <mergeCell ref="AZ67:BE69"/>
    <mergeCell ref="BF67:BI69"/>
    <mergeCell ref="C65:F65"/>
    <mergeCell ref="G65:H68"/>
    <mergeCell ref="I65:J68"/>
    <mergeCell ref="K65:L68"/>
    <mergeCell ref="M65:N68"/>
    <mergeCell ref="O65:P68"/>
    <mergeCell ref="Q65:R68"/>
    <mergeCell ref="S65:T68"/>
    <mergeCell ref="U65:V68"/>
    <mergeCell ref="C70:AO70"/>
    <mergeCell ref="C71:K77"/>
    <mergeCell ref="L71:T72"/>
    <mergeCell ref="U71:AO72"/>
    <mergeCell ref="AQ71:AT72"/>
    <mergeCell ref="AU71:AU72"/>
    <mergeCell ref="AV71:AX72"/>
    <mergeCell ref="AY71:AZ72"/>
    <mergeCell ref="L73:T74"/>
    <mergeCell ref="U73:W74"/>
    <mergeCell ref="X73:AO74"/>
    <mergeCell ref="AQ73:AT74"/>
    <mergeCell ref="AU73:AU74"/>
    <mergeCell ref="AV73:AZ74"/>
    <mergeCell ref="L75:T77"/>
    <mergeCell ref="AQ75:AT76"/>
    <mergeCell ref="AU75:AV76"/>
    <mergeCell ref="AW75:AX76"/>
    <mergeCell ref="AY75:BA76"/>
    <mergeCell ref="U75:W76"/>
    <mergeCell ref="X75:AO76"/>
    <mergeCell ref="U77:AF77"/>
    <mergeCell ref="BB75:BE76"/>
    <mergeCell ref="BF75:BI76"/>
    <mergeCell ref="C78:K78"/>
    <mergeCell ref="L78:T78"/>
    <mergeCell ref="U78:W78"/>
    <mergeCell ref="X78:AF78"/>
    <mergeCell ref="AG78:AO78"/>
    <mergeCell ref="AQ78:AS80"/>
    <mergeCell ref="AT78:AW80"/>
    <mergeCell ref="AX78:AY80"/>
    <mergeCell ref="BA78:BC80"/>
    <mergeCell ref="BD78:BI80"/>
    <mergeCell ref="C79:K81"/>
    <mergeCell ref="L79:T81"/>
    <mergeCell ref="U79:W81"/>
    <mergeCell ref="X79:AF81"/>
    <mergeCell ref="AG79:AO81"/>
    <mergeCell ref="AG77:AO77"/>
    <mergeCell ref="AQ82:AZ82"/>
    <mergeCell ref="BA82:BC82"/>
    <mergeCell ref="BD82:BF82"/>
    <mergeCell ref="BG82:BI82"/>
    <mergeCell ref="C83:AO83"/>
    <mergeCell ref="AQ83:AZ84"/>
    <mergeCell ref="BA83:BC84"/>
    <mergeCell ref="BD83:BF84"/>
    <mergeCell ref="BG83:BI84"/>
    <mergeCell ref="C84:AO84"/>
  </mergeCells>
  <phoneticPr fontId="3"/>
  <dataValidations count="5">
    <dataValidation type="list" allowBlank="1" showInputMessage="1" showErrorMessage="1" sqref="C24:F26" xr:uid="{00000000-0002-0000-0000-000000000000}">
      <formula1>$BO$5:$BO$6</formula1>
    </dataValidation>
    <dataValidation type="list" errorStyle="information" allowBlank="1" showInputMessage="1" sqref="BC3:BI3 BC45:BI45" xr:uid="{00000000-0002-0000-0000-000001000000}">
      <formula1>$BP$5:$BP$7</formula1>
    </dataValidation>
    <dataValidation imeMode="fullKatakana" allowBlank="1" showInputMessage="1" showErrorMessage="1" sqref="F20:V20 Z20:AO20 Z23:AO23 F62:V62 Z62:AO62 Z65:AO65" xr:uid="{00000000-0002-0000-0000-000002000000}"/>
    <dataValidation type="textLength" operator="greaterThan" allowBlank="1" showInputMessage="1" showErrorMessage="1" errorTitle="入力漏れです。" error="入力してください。" sqref="I12:AO12" xr:uid="{00000000-0002-0000-0000-000003000000}">
      <formula1>1</formula1>
    </dataValidation>
    <dataValidation operator="greaterThan" allowBlank="1" showInputMessage="1" showErrorMessage="1" errorTitle="入力漏れです。" error="入力してください。" sqref="I54:AO54" xr:uid="{00000000-0002-0000-0000-000004000000}"/>
  </dataValidations>
  <printOptions horizontalCentered="1" verticalCentered="1"/>
  <pageMargins left="0.19685039370078741" right="0.19685039370078741" top="0.31496062992125984" bottom="0.19685039370078741" header="0.31496062992125984" footer="0.19685039370078741"/>
  <pageSetup paperSize="9" scale="69" orientation="landscape" blackAndWhite="1" r:id="rId1"/>
  <headerFooter alignWithMargins="0"/>
  <rowBreaks count="1" manualBreakCount="1">
    <brk id="42" max="6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Q49"/>
  <sheetViews>
    <sheetView view="pageBreakPreview" zoomScale="70" zoomScaleNormal="70" zoomScaleSheetLayoutView="70" workbookViewId="0">
      <selection activeCell="F17" sqref="F17:Y18"/>
    </sheetView>
  </sheetViews>
  <sheetFormatPr defaultRowHeight="13.5" x14ac:dyDescent="0.15"/>
  <cols>
    <col min="1" max="1" width="4" customWidth="1"/>
    <col min="2" max="41" width="2.5" customWidth="1"/>
    <col min="42" max="42" width="3.875" customWidth="1"/>
    <col min="43" max="45" width="6.625" customWidth="1"/>
    <col min="46" max="46" width="7" customWidth="1"/>
    <col min="47" max="48" width="3.875" customWidth="1"/>
    <col min="49" max="49" width="7" customWidth="1"/>
    <col min="50" max="51" width="8.375" customWidth="1"/>
    <col min="52" max="61" width="3.75" customWidth="1"/>
    <col min="62" max="62" width="7.625" customWidth="1"/>
    <col min="66" max="68" width="9" hidden="1" customWidth="1"/>
    <col min="69" max="69" width="0" hidden="1" customWidth="1"/>
  </cols>
  <sheetData>
    <row r="1" spans="1:69" x14ac:dyDescent="0.15">
      <c r="A1" s="439"/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  <c r="AL1" s="440"/>
      <c r="AM1" s="440"/>
      <c r="AN1" s="440"/>
      <c r="AO1" s="440"/>
    </row>
    <row r="2" spans="1:69" ht="12" customHeight="1" thickBot="1" x14ac:dyDescent="0.2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</row>
    <row r="3" spans="1:69" ht="27.75" customHeight="1" thickBot="1" x14ac:dyDescent="0.2">
      <c r="C3" s="36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 t="s">
        <v>1</v>
      </c>
      <c r="R3" s="2"/>
      <c r="S3" s="3"/>
      <c r="T3" s="2"/>
      <c r="U3" s="2"/>
      <c r="V3" s="2"/>
      <c r="W3" s="2"/>
      <c r="X3" s="2"/>
      <c r="Y3" s="2"/>
      <c r="Z3" s="2"/>
      <c r="AA3" s="2"/>
      <c r="AB3" s="1"/>
      <c r="AC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441" t="s">
        <v>2</v>
      </c>
      <c r="AR3" s="442"/>
      <c r="AS3" s="443"/>
      <c r="AT3" s="634" t="s">
        <v>86</v>
      </c>
      <c r="AU3" s="634"/>
      <c r="AV3" s="634"/>
      <c r="AW3" s="634"/>
      <c r="AX3" s="635"/>
      <c r="AY3" s="14"/>
      <c r="AZ3" s="4"/>
      <c r="BA3" s="441" t="s">
        <v>3</v>
      </c>
      <c r="BB3" s="443"/>
      <c r="BC3" s="442" t="s">
        <v>4</v>
      </c>
      <c r="BD3" s="442"/>
      <c r="BE3" s="442"/>
      <c r="BF3" s="442"/>
      <c r="BG3" s="442"/>
      <c r="BH3" s="442"/>
      <c r="BI3" s="446"/>
    </row>
    <row r="4" spans="1:69" ht="21" customHeight="1" thickTop="1" thickBo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5"/>
      <c r="X4" s="15"/>
      <c r="Y4" s="15"/>
      <c r="Z4" s="15"/>
      <c r="AA4" s="15"/>
      <c r="AB4" s="15"/>
      <c r="AC4" s="15"/>
      <c r="AD4" s="1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69" s="4" customFormat="1" ht="27.75" customHeight="1" x14ac:dyDescent="0.15">
      <c r="C5" s="447" t="s">
        <v>87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Y5" s="5"/>
      <c r="Z5" s="5"/>
      <c r="AA5" s="5"/>
      <c r="AC5" s="636" t="s">
        <v>88</v>
      </c>
      <c r="AD5" s="636"/>
      <c r="AE5" s="636"/>
      <c r="AF5" s="636"/>
      <c r="AG5" s="636"/>
      <c r="AH5" s="636"/>
      <c r="AI5" s="636"/>
      <c r="AJ5" s="636"/>
      <c r="AK5" s="636"/>
      <c r="AL5" s="636"/>
      <c r="AM5" s="636"/>
      <c r="AN5" s="636"/>
      <c r="AO5" s="636"/>
      <c r="AQ5" s="449" t="s">
        <v>7</v>
      </c>
      <c r="AR5" s="450"/>
      <c r="AS5" s="450"/>
      <c r="AT5" s="450"/>
      <c r="AU5" s="451"/>
      <c r="AV5" s="452" t="s">
        <v>8</v>
      </c>
      <c r="AW5" s="450"/>
      <c r="AX5" s="450"/>
      <c r="AY5" s="450"/>
      <c r="AZ5" s="450"/>
      <c r="BA5" s="450"/>
      <c r="BB5" s="450"/>
      <c r="BC5" s="450"/>
      <c r="BD5" s="450"/>
      <c r="BE5" s="450"/>
      <c r="BF5" s="450"/>
      <c r="BG5" s="450"/>
      <c r="BH5" s="450"/>
      <c r="BI5" s="453"/>
      <c r="BN5" s="4" t="s">
        <v>9</v>
      </c>
      <c r="BO5" s="4" t="s">
        <v>80</v>
      </c>
      <c r="BP5" s="4" t="s">
        <v>11</v>
      </c>
      <c r="BQ5" s="4" t="s">
        <v>12</v>
      </c>
    </row>
    <row r="6" spans="1:69" s="4" customFormat="1" ht="43.5" customHeight="1" thickBot="1" x14ac:dyDescent="0.2">
      <c r="C6" s="6" t="s">
        <v>13</v>
      </c>
      <c r="X6" s="14"/>
      <c r="Y6" s="14"/>
      <c r="Z6" s="14"/>
      <c r="AB6" s="5"/>
      <c r="AC6" s="5"/>
      <c r="AQ6" s="637" t="s">
        <v>89</v>
      </c>
      <c r="AR6" s="638"/>
      <c r="AS6" s="638"/>
      <c r="AT6" s="638"/>
      <c r="AU6" s="639"/>
      <c r="AV6" s="640" t="str">
        <f>IF(U29="","",U29)</f>
        <v>○○○○耐震補強工事</v>
      </c>
      <c r="AW6" s="641"/>
      <c r="AX6" s="641"/>
      <c r="AY6" s="641"/>
      <c r="AZ6" s="641"/>
      <c r="BA6" s="641"/>
      <c r="BB6" s="641"/>
      <c r="BC6" s="641"/>
      <c r="BD6" s="641"/>
      <c r="BE6" s="641"/>
      <c r="BF6" s="641"/>
      <c r="BG6" s="641"/>
      <c r="BH6" s="641"/>
      <c r="BI6" s="642"/>
      <c r="BN6" s="4" t="s">
        <v>15</v>
      </c>
      <c r="BO6" s="4" t="s">
        <v>81</v>
      </c>
      <c r="BP6" s="4" t="s">
        <v>17</v>
      </c>
      <c r="BQ6" s="4" t="s">
        <v>18</v>
      </c>
    </row>
    <row r="7" spans="1:69" s="4" customFormat="1" ht="12" customHeight="1" thickBot="1" x14ac:dyDescent="0.2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/>
      <c r="AC7" s="7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P7" s="4" t="s">
        <v>19</v>
      </c>
    </row>
    <row r="8" spans="1:69" s="4" customFormat="1" ht="10.5" customHeight="1" x14ac:dyDescent="0.15">
      <c r="C8" s="54" t="s">
        <v>20</v>
      </c>
      <c r="D8" s="55"/>
      <c r="E8" s="55"/>
      <c r="F8" s="55"/>
      <c r="G8" s="55"/>
      <c r="H8" s="55"/>
      <c r="I8" s="55"/>
      <c r="J8" s="643" t="s">
        <v>90</v>
      </c>
      <c r="K8" s="643"/>
      <c r="L8" s="643"/>
      <c r="M8" s="643"/>
      <c r="N8" s="643"/>
      <c r="O8" s="643"/>
      <c r="P8" s="643"/>
      <c r="Q8" s="643"/>
      <c r="R8" s="55" t="s">
        <v>21</v>
      </c>
      <c r="S8" s="55"/>
      <c r="T8" s="643" t="s">
        <v>91</v>
      </c>
      <c r="U8" s="643"/>
      <c r="V8" s="643"/>
      <c r="W8" s="512" t="s">
        <v>22</v>
      </c>
      <c r="X8" s="512"/>
      <c r="Y8" s="513"/>
      <c r="Z8" s="6"/>
      <c r="AA8" s="506" t="s">
        <v>23</v>
      </c>
      <c r="AB8" s="507"/>
      <c r="AC8" s="507"/>
      <c r="AD8" s="507"/>
      <c r="AE8" s="507"/>
      <c r="AF8" s="507"/>
      <c r="AG8" s="507"/>
      <c r="AH8" s="507"/>
      <c r="AI8" s="507"/>
      <c r="AJ8" s="507"/>
      <c r="AK8" s="646" t="s">
        <v>9</v>
      </c>
      <c r="AL8" s="646"/>
      <c r="AM8" s="646"/>
      <c r="AN8" s="646"/>
      <c r="AO8" s="647"/>
      <c r="AQ8" s="54" t="s">
        <v>25</v>
      </c>
      <c r="AR8" s="55"/>
      <c r="AS8" s="55"/>
      <c r="AT8" s="134" t="s">
        <v>26</v>
      </c>
      <c r="AU8" s="55"/>
      <c r="AV8" s="55"/>
      <c r="AW8" s="136"/>
      <c r="AX8" s="55" t="s">
        <v>27</v>
      </c>
      <c r="AY8" s="55"/>
      <c r="AZ8" s="134" t="s">
        <v>28</v>
      </c>
      <c r="BA8" s="55"/>
      <c r="BB8" s="55"/>
      <c r="BC8" s="55"/>
      <c r="BD8" s="55"/>
      <c r="BE8" s="75"/>
      <c r="BF8" s="55" t="s">
        <v>29</v>
      </c>
      <c r="BG8" s="55"/>
      <c r="BH8" s="55"/>
      <c r="BI8" s="136"/>
    </row>
    <row r="9" spans="1:69" s="4" customFormat="1" ht="10.5" customHeight="1" x14ac:dyDescent="0.15">
      <c r="C9" s="56"/>
      <c r="D9" s="57"/>
      <c r="E9" s="57"/>
      <c r="F9" s="57"/>
      <c r="G9" s="57"/>
      <c r="H9" s="57"/>
      <c r="I9" s="57"/>
      <c r="J9" s="644"/>
      <c r="K9" s="644"/>
      <c r="L9" s="644"/>
      <c r="M9" s="644"/>
      <c r="N9" s="644"/>
      <c r="O9" s="644"/>
      <c r="P9" s="644"/>
      <c r="Q9" s="644"/>
      <c r="R9" s="57"/>
      <c r="S9" s="57"/>
      <c r="T9" s="644"/>
      <c r="U9" s="644"/>
      <c r="V9" s="644"/>
      <c r="W9" s="514"/>
      <c r="X9" s="514"/>
      <c r="Y9" s="515"/>
      <c r="Z9" s="6"/>
      <c r="AA9" s="508"/>
      <c r="AB9" s="509"/>
      <c r="AC9" s="509"/>
      <c r="AD9" s="509"/>
      <c r="AE9" s="509"/>
      <c r="AF9" s="509"/>
      <c r="AG9" s="509"/>
      <c r="AH9" s="509"/>
      <c r="AI9" s="509"/>
      <c r="AJ9" s="509"/>
      <c r="AK9" s="648"/>
      <c r="AL9" s="648"/>
      <c r="AM9" s="648"/>
      <c r="AN9" s="648"/>
      <c r="AO9" s="649"/>
      <c r="AQ9" s="131"/>
      <c r="AR9" s="132"/>
      <c r="AS9" s="132"/>
      <c r="AT9" s="135"/>
      <c r="AU9" s="132"/>
      <c r="AV9" s="132"/>
      <c r="AW9" s="137"/>
      <c r="AX9" s="132"/>
      <c r="AY9" s="132"/>
      <c r="AZ9" s="135"/>
      <c r="BA9" s="132"/>
      <c r="BB9" s="132"/>
      <c r="BC9" s="132"/>
      <c r="BD9" s="132"/>
      <c r="BE9" s="133"/>
      <c r="BF9" s="132"/>
      <c r="BG9" s="132"/>
      <c r="BH9" s="132"/>
      <c r="BI9" s="137"/>
    </row>
    <row r="10" spans="1:69" s="4" customFormat="1" ht="10.5" customHeight="1" thickBot="1" x14ac:dyDescent="0.2">
      <c r="C10" s="58"/>
      <c r="D10" s="59"/>
      <c r="E10" s="59"/>
      <c r="F10" s="59"/>
      <c r="G10" s="59"/>
      <c r="H10" s="59"/>
      <c r="I10" s="59"/>
      <c r="J10" s="645"/>
      <c r="K10" s="645"/>
      <c r="L10" s="645"/>
      <c r="M10" s="645"/>
      <c r="N10" s="645"/>
      <c r="O10" s="645"/>
      <c r="P10" s="645"/>
      <c r="Q10" s="645"/>
      <c r="R10" s="59"/>
      <c r="S10" s="59"/>
      <c r="T10" s="645"/>
      <c r="U10" s="645"/>
      <c r="V10" s="645"/>
      <c r="W10" s="516"/>
      <c r="X10" s="516"/>
      <c r="Y10" s="517"/>
      <c r="Z10" s="6"/>
      <c r="AA10" s="510"/>
      <c r="AB10" s="511"/>
      <c r="AC10" s="511"/>
      <c r="AD10" s="511"/>
      <c r="AE10" s="511"/>
      <c r="AF10" s="511"/>
      <c r="AG10" s="511"/>
      <c r="AH10" s="511"/>
      <c r="AI10" s="511"/>
      <c r="AJ10" s="511"/>
      <c r="AK10" s="650"/>
      <c r="AL10" s="650"/>
      <c r="AM10" s="650"/>
      <c r="AN10" s="650"/>
      <c r="AO10" s="651"/>
      <c r="AQ10" s="302" t="s">
        <v>30</v>
      </c>
      <c r="AR10" s="303"/>
      <c r="AS10" s="181"/>
      <c r="AT10" s="652">
        <f>IF(C37="","",C37)</f>
        <v>2000000</v>
      </c>
      <c r="AU10" s="653"/>
      <c r="AV10" s="653"/>
      <c r="AW10" s="654"/>
      <c r="AX10" s="190"/>
      <c r="AY10" s="374"/>
      <c r="AZ10" s="193"/>
      <c r="BA10" s="194"/>
      <c r="BB10" s="194"/>
      <c r="BC10" s="194"/>
      <c r="BD10" s="194"/>
      <c r="BE10" s="195"/>
      <c r="BF10" s="151"/>
      <c r="BG10" s="149"/>
      <c r="BH10" s="149"/>
      <c r="BI10" s="199"/>
    </row>
    <row r="11" spans="1:69" s="4" customFormat="1" ht="10.5" customHeight="1" thickBot="1" x14ac:dyDescent="0.2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8"/>
      <c r="AQ11" s="371"/>
      <c r="AR11" s="82"/>
      <c r="AS11" s="228"/>
      <c r="AT11" s="655"/>
      <c r="AU11" s="656"/>
      <c r="AV11" s="656"/>
      <c r="AW11" s="657"/>
      <c r="AX11" s="375"/>
      <c r="AY11" s="376"/>
      <c r="AZ11" s="243"/>
      <c r="BA11" s="244"/>
      <c r="BB11" s="244"/>
      <c r="BC11" s="244"/>
      <c r="BD11" s="244"/>
      <c r="BE11" s="245"/>
      <c r="BF11" s="249"/>
      <c r="BG11" s="57"/>
      <c r="BH11" s="57"/>
      <c r="BI11" s="250"/>
    </row>
    <row r="12" spans="1:69" s="4" customFormat="1" ht="21" customHeight="1" x14ac:dyDescent="0.2">
      <c r="C12" s="595" t="s">
        <v>31</v>
      </c>
      <c r="D12" s="596"/>
      <c r="E12" s="597"/>
      <c r="F12" s="54" t="s">
        <v>32</v>
      </c>
      <c r="G12" s="55"/>
      <c r="H12" s="55"/>
      <c r="I12" s="661" t="s">
        <v>92</v>
      </c>
      <c r="J12" s="661"/>
      <c r="K12" s="661"/>
      <c r="L12" s="661"/>
      <c r="M12" s="661"/>
      <c r="N12" s="661"/>
      <c r="O12" s="661"/>
      <c r="P12" s="661"/>
      <c r="Q12" s="661"/>
      <c r="R12" s="661"/>
      <c r="S12" s="661"/>
      <c r="T12" s="661"/>
      <c r="U12" s="661"/>
      <c r="V12" s="661"/>
      <c r="W12" s="661"/>
      <c r="X12" s="661"/>
      <c r="Y12" s="661"/>
      <c r="Z12" s="661"/>
      <c r="AA12" s="661"/>
      <c r="AB12" s="661"/>
      <c r="AC12" s="661"/>
      <c r="AD12" s="661"/>
      <c r="AE12" s="661"/>
      <c r="AF12" s="661"/>
      <c r="AG12" s="661"/>
      <c r="AH12" s="661"/>
      <c r="AI12" s="661"/>
      <c r="AJ12" s="661"/>
      <c r="AK12" s="661"/>
      <c r="AL12" s="661"/>
      <c r="AM12" s="661"/>
      <c r="AN12" s="661"/>
      <c r="AO12" s="662"/>
      <c r="AQ12" s="372"/>
      <c r="AR12" s="373"/>
      <c r="AS12" s="293"/>
      <c r="AT12" s="658"/>
      <c r="AU12" s="659"/>
      <c r="AV12" s="659"/>
      <c r="AW12" s="660"/>
      <c r="AX12" s="192"/>
      <c r="AY12" s="377"/>
      <c r="AZ12" s="196"/>
      <c r="BA12" s="197"/>
      <c r="BB12" s="197"/>
      <c r="BC12" s="197"/>
      <c r="BD12" s="197"/>
      <c r="BE12" s="198"/>
      <c r="BF12" s="135"/>
      <c r="BG12" s="132"/>
      <c r="BH12" s="132"/>
      <c r="BI12" s="137"/>
    </row>
    <row r="13" spans="1:69" s="4" customFormat="1" ht="21" customHeight="1" x14ac:dyDescent="0.15">
      <c r="C13" s="598"/>
      <c r="D13" s="599"/>
      <c r="E13" s="600"/>
      <c r="F13" s="56" t="s">
        <v>33</v>
      </c>
      <c r="G13" s="57"/>
      <c r="H13" s="57"/>
      <c r="I13" s="663" t="s">
        <v>93</v>
      </c>
      <c r="J13" s="663"/>
      <c r="K13" s="663"/>
      <c r="L13" s="663"/>
      <c r="M13" s="663"/>
      <c r="N13" s="663"/>
      <c r="O13" s="663"/>
      <c r="P13" s="663"/>
      <c r="Q13" s="663"/>
      <c r="R13" s="663"/>
      <c r="S13" s="663"/>
      <c r="T13" s="663"/>
      <c r="U13" s="663"/>
      <c r="V13" s="663"/>
      <c r="W13" s="663"/>
      <c r="X13" s="663"/>
      <c r="Y13" s="663"/>
      <c r="Z13" s="663"/>
      <c r="AA13" s="663"/>
      <c r="AB13" s="663"/>
      <c r="AC13" s="663"/>
      <c r="AD13" s="663"/>
      <c r="AE13" s="663"/>
      <c r="AF13" s="663"/>
      <c r="AG13" s="663"/>
      <c r="AH13" s="663"/>
      <c r="AI13" s="663"/>
      <c r="AJ13" s="663"/>
      <c r="AK13" s="663"/>
      <c r="AL13" s="663"/>
      <c r="AM13" s="663"/>
      <c r="AN13" s="663"/>
      <c r="AO13" s="664"/>
      <c r="AQ13" s="178" t="s">
        <v>34</v>
      </c>
      <c r="AR13" s="179"/>
      <c r="AS13" s="39"/>
      <c r="AT13" s="652">
        <f>IF(X37="","",X37)</f>
        <v>300000</v>
      </c>
      <c r="AU13" s="653"/>
      <c r="AV13" s="653"/>
      <c r="AW13" s="654"/>
      <c r="AX13" s="190"/>
      <c r="AY13" s="190"/>
      <c r="AZ13" s="193"/>
      <c r="BA13" s="194"/>
      <c r="BB13" s="194"/>
      <c r="BC13" s="194"/>
      <c r="BD13" s="194"/>
      <c r="BE13" s="195"/>
      <c r="BF13" s="151"/>
      <c r="BG13" s="149"/>
      <c r="BH13" s="149"/>
      <c r="BI13" s="199"/>
    </row>
    <row r="14" spans="1:69" s="4" customFormat="1" ht="21" customHeight="1" x14ac:dyDescent="0.15">
      <c r="C14" s="598"/>
      <c r="D14" s="599"/>
      <c r="E14" s="600"/>
      <c r="F14" s="6"/>
      <c r="G14" s="9"/>
      <c r="H14" s="9"/>
      <c r="I14" s="663"/>
      <c r="J14" s="663"/>
      <c r="K14" s="663"/>
      <c r="L14" s="663"/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  <c r="AB14" s="663"/>
      <c r="AC14" s="663"/>
      <c r="AD14" s="663"/>
      <c r="AE14" s="663"/>
      <c r="AF14" s="663"/>
      <c r="AG14" s="663"/>
      <c r="AH14" s="663"/>
      <c r="AI14" s="663"/>
      <c r="AJ14" s="663"/>
      <c r="AK14" s="663"/>
      <c r="AL14" s="663"/>
      <c r="AM14" s="663"/>
      <c r="AN14" s="663"/>
      <c r="AO14" s="664"/>
      <c r="AQ14" s="178"/>
      <c r="AR14" s="179"/>
      <c r="AS14" s="39"/>
      <c r="AT14" s="658"/>
      <c r="AU14" s="659"/>
      <c r="AV14" s="659"/>
      <c r="AW14" s="660"/>
      <c r="AX14" s="192"/>
      <c r="AY14" s="192"/>
      <c r="AZ14" s="196"/>
      <c r="BA14" s="197"/>
      <c r="BB14" s="197"/>
      <c r="BC14" s="197"/>
      <c r="BD14" s="197"/>
      <c r="BE14" s="198"/>
      <c r="BF14" s="135"/>
      <c r="BG14" s="132"/>
      <c r="BH14" s="132"/>
      <c r="BI14" s="137"/>
    </row>
    <row r="15" spans="1:69" s="4" customFormat="1" ht="21" customHeight="1" x14ac:dyDescent="0.15">
      <c r="C15" s="598"/>
      <c r="D15" s="599"/>
      <c r="E15" s="600"/>
      <c r="F15" s="56" t="s">
        <v>35</v>
      </c>
      <c r="G15" s="57"/>
      <c r="H15" s="57"/>
      <c r="I15" s="667" t="s">
        <v>94</v>
      </c>
      <c r="J15" s="667"/>
      <c r="K15" s="667"/>
      <c r="L15" s="667"/>
      <c r="M15" s="667"/>
      <c r="N15" s="667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  <c r="AI15" s="460" t="s">
        <v>36</v>
      </c>
      <c r="AJ15" s="460"/>
      <c r="AK15" s="460"/>
      <c r="AL15" s="460"/>
      <c r="AM15" s="460"/>
      <c r="AN15" s="460"/>
      <c r="AO15" s="16"/>
      <c r="AQ15" s="340" t="s">
        <v>37</v>
      </c>
      <c r="AR15" s="341"/>
      <c r="AS15" s="342"/>
      <c r="AT15" s="652">
        <f>IF(AG37="","",AG37)</f>
        <v>700000</v>
      </c>
      <c r="AU15" s="653"/>
      <c r="AV15" s="653"/>
      <c r="AW15" s="654"/>
      <c r="AX15" s="190"/>
      <c r="AY15" s="190"/>
      <c r="AZ15" s="193"/>
      <c r="BA15" s="194"/>
      <c r="BB15" s="194"/>
      <c r="BC15" s="194"/>
      <c r="BD15" s="194"/>
      <c r="BE15" s="195"/>
      <c r="BF15" s="151"/>
      <c r="BG15" s="149"/>
      <c r="BH15" s="149"/>
      <c r="BI15" s="199"/>
    </row>
    <row r="16" spans="1:69" s="4" customFormat="1" ht="21" customHeight="1" thickBot="1" x14ac:dyDescent="0.2">
      <c r="C16" s="598"/>
      <c r="D16" s="599"/>
      <c r="E16" s="600"/>
      <c r="F16" s="10"/>
      <c r="I16" s="667"/>
      <c r="J16" s="667"/>
      <c r="K16" s="667"/>
      <c r="L16" s="667"/>
      <c r="M16" s="667"/>
      <c r="N16" s="667"/>
      <c r="O16" s="667"/>
      <c r="P16" s="667"/>
      <c r="Q16" s="667"/>
      <c r="R16" s="667"/>
      <c r="S16" s="667"/>
      <c r="T16" s="667"/>
      <c r="U16" s="667"/>
      <c r="V16" s="667"/>
      <c r="W16" s="667"/>
      <c r="X16" s="667"/>
      <c r="Y16" s="667"/>
      <c r="Z16" s="667"/>
      <c r="AA16" s="667"/>
      <c r="AB16" s="667"/>
      <c r="AC16" s="667"/>
      <c r="AD16" s="667"/>
      <c r="AE16" s="667"/>
      <c r="AF16" s="667"/>
      <c r="AG16" s="667"/>
      <c r="AH16" s="667"/>
      <c r="AI16" s="460"/>
      <c r="AJ16" s="460"/>
      <c r="AK16" s="460"/>
      <c r="AL16" s="460"/>
      <c r="AM16" s="460"/>
      <c r="AN16" s="460"/>
      <c r="AO16" s="16"/>
      <c r="AQ16" s="668"/>
      <c r="AR16" s="669"/>
      <c r="AS16" s="670"/>
      <c r="AT16" s="671"/>
      <c r="AU16" s="672"/>
      <c r="AV16" s="672"/>
      <c r="AW16" s="673"/>
      <c r="AX16" s="192"/>
      <c r="AY16" s="192"/>
      <c r="AZ16" s="196"/>
      <c r="BA16" s="197"/>
      <c r="BB16" s="197"/>
      <c r="BC16" s="197"/>
      <c r="BD16" s="197"/>
      <c r="BE16" s="198"/>
      <c r="BF16" s="135"/>
      <c r="BG16" s="132"/>
      <c r="BH16" s="132"/>
      <c r="BI16" s="137"/>
    </row>
    <row r="17" spans="3:61" s="4" customFormat="1" ht="21" customHeight="1" x14ac:dyDescent="0.2">
      <c r="C17" s="598"/>
      <c r="D17" s="599"/>
      <c r="E17" s="600"/>
      <c r="F17" s="56" t="s">
        <v>38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613" t="s">
        <v>39</v>
      </c>
      <c r="AA17" s="613"/>
      <c r="AB17" s="613"/>
      <c r="AC17" s="674" t="s">
        <v>95</v>
      </c>
      <c r="AD17" s="674"/>
      <c r="AE17" s="674"/>
      <c r="AF17" s="674"/>
      <c r="AG17" s="674"/>
      <c r="AH17" s="674"/>
      <c r="AI17" s="674"/>
      <c r="AJ17" s="674"/>
      <c r="AK17" s="674"/>
      <c r="AL17" s="674"/>
      <c r="AM17" s="674"/>
      <c r="AN17" s="674"/>
      <c r="AO17" s="675"/>
      <c r="AQ17" s="592" t="s">
        <v>40</v>
      </c>
      <c r="AR17" s="593"/>
      <c r="AS17" s="594"/>
      <c r="AT17" s="655">
        <f>IF(AT15="","",IF(AND(AT15&lt;=500000,U37=100%),AT15,ROUNDDOWN(AT15*0.9,-3)))</f>
        <v>630000</v>
      </c>
      <c r="AU17" s="656"/>
      <c r="AV17" s="656"/>
      <c r="AW17" s="657"/>
      <c r="AX17" s="190"/>
      <c r="AY17" s="190"/>
      <c r="AZ17" s="193"/>
      <c r="BA17" s="194"/>
      <c r="BB17" s="194"/>
      <c r="BC17" s="194"/>
      <c r="BD17" s="194"/>
      <c r="BE17" s="195"/>
      <c r="BF17" s="151"/>
      <c r="BG17" s="149"/>
      <c r="BH17" s="149"/>
      <c r="BI17" s="199"/>
    </row>
    <row r="18" spans="3:61" s="4" customFormat="1" ht="21" customHeight="1" thickBot="1" x14ac:dyDescent="0.25">
      <c r="C18" s="601"/>
      <c r="D18" s="602"/>
      <c r="E18" s="603"/>
      <c r="F18" s="37"/>
      <c r="G18" s="38" t="s">
        <v>41</v>
      </c>
      <c r="H18" s="676">
        <v>1234567890123</v>
      </c>
      <c r="I18" s="676"/>
      <c r="J18" s="676"/>
      <c r="K18" s="676"/>
      <c r="L18" s="676"/>
      <c r="M18" s="676"/>
      <c r="N18" s="676"/>
      <c r="O18" s="676"/>
      <c r="P18" s="676"/>
      <c r="Q18" s="676"/>
      <c r="R18" s="676"/>
      <c r="S18" s="676"/>
      <c r="T18" s="676"/>
      <c r="U18" s="676"/>
      <c r="V18" s="676"/>
      <c r="W18" s="676"/>
      <c r="X18" s="676"/>
      <c r="Y18" s="676"/>
      <c r="Z18" s="612" t="s">
        <v>42</v>
      </c>
      <c r="AA18" s="612"/>
      <c r="AB18" s="612"/>
      <c r="AC18" s="665" t="s">
        <v>96</v>
      </c>
      <c r="AD18" s="665"/>
      <c r="AE18" s="665"/>
      <c r="AF18" s="665"/>
      <c r="AG18" s="665"/>
      <c r="AH18" s="665"/>
      <c r="AI18" s="665"/>
      <c r="AJ18" s="665"/>
      <c r="AK18" s="665"/>
      <c r="AL18" s="665"/>
      <c r="AM18" s="665"/>
      <c r="AN18" s="665"/>
      <c r="AO18" s="666"/>
      <c r="AQ18" s="20" t="s">
        <v>43</v>
      </c>
      <c r="AR18" s="35" t="str">
        <f>IF(AT15="","",IF(AND(AT15&lt;=500000,U37=100%),"100","90"))</f>
        <v>90</v>
      </c>
      <c r="AS18" s="19" t="s">
        <v>44</v>
      </c>
      <c r="AT18" s="658"/>
      <c r="AU18" s="659"/>
      <c r="AV18" s="659"/>
      <c r="AW18" s="660"/>
      <c r="AX18" s="192"/>
      <c r="AY18" s="192"/>
      <c r="AZ18" s="196"/>
      <c r="BA18" s="197"/>
      <c r="BB18" s="197"/>
      <c r="BC18" s="197"/>
      <c r="BD18" s="197"/>
      <c r="BE18" s="198"/>
      <c r="BF18" s="135"/>
      <c r="BG18" s="132"/>
      <c r="BH18" s="132"/>
      <c r="BI18" s="137"/>
    </row>
    <row r="19" spans="3:61" s="4" customFormat="1" ht="21" customHeight="1" thickBot="1" x14ac:dyDescent="0.2">
      <c r="C19" s="567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7"/>
      <c r="Q19" s="567"/>
      <c r="R19" s="567"/>
      <c r="S19" s="567"/>
      <c r="T19" s="567"/>
      <c r="U19" s="567"/>
      <c r="V19" s="567"/>
      <c r="W19" s="567"/>
      <c r="X19" s="567"/>
      <c r="Y19" s="567"/>
      <c r="Z19" s="567"/>
      <c r="AA19" s="567"/>
      <c r="AB19" s="567"/>
      <c r="AC19" s="567"/>
      <c r="AD19" s="567"/>
      <c r="AE19" s="567"/>
      <c r="AF19" s="567"/>
      <c r="AG19" s="567"/>
      <c r="AH19" s="567"/>
      <c r="AI19" s="567"/>
      <c r="AJ19" s="567"/>
      <c r="AK19" s="567"/>
      <c r="AL19" s="567"/>
      <c r="AM19" s="567"/>
      <c r="AN19" s="567"/>
      <c r="AO19" s="567"/>
      <c r="AQ19" s="178" t="s">
        <v>97</v>
      </c>
      <c r="AR19" s="179"/>
      <c r="AS19" s="39"/>
      <c r="AT19" s="652">
        <f>IF(AT17="","",AT17*1.1-AT17)</f>
        <v>63000</v>
      </c>
      <c r="AU19" s="653"/>
      <c r="AV19" s="653"/>
      <c r="AW19" s="654"/>
      <c r="AX19" s="190"/>
      <c r="AY19" s="190"/>
      <c r="AZ19" s="193"/>
      <c r="BA19" s="194"/>
      <c r="BB19" s="194"/>
      <c r="BC19" s="194"/>
      <c r="BD19" s="194"/>
      <c r="BE19" s="195"/>
      <c r="BF19" s="151"/>
      <c r="BG19" s="149"/>
      <c r="BH19" s="149"/>
      <c r="BI19" s="199"/>
    </row>
    <row r="20" spans="3:61" s="4" customFormat="1" ht="21" customHeight="1" thickBot="1" x14ac:dyDescent="0.2">
      <c r="C20" s="523" t="s">
        <v>46</v>
      </c>
      <c r="D20" s="524"/>
      <c r="E20" s="525"/>
      <c r="F20" s="577" t="str">
        <f>PHONETIC(F21)</f>
        <v/>
      </c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9"/>
      <c r="W20" s="580" t="s">
        <v>46</v>
      </c>
      <c r="X20" s="524"/>
      <c r="Y20" s="525"/>
      <c r="Z20" s="581" t="str">
        <f>PHONETIC(Z21)</f>
        <v/>
      </c>
      <c r="AA20" s="582"/>
      <c r="AB20" s="582"/>
      <c r="AC20" s="582"/>
      <c r="AD20" s="582"/>
      <c r="AE20" s="582"/>
      <c r="AF20" s="582"/>
      <c r="AG20" s="582"/>
      <c r="AH20" s="582"/>
      <c r="AI20" s="582"/>
      <c r="AJ20" s="582"/>
      <c r="AK20" s="582"/>
      <c r="AL20" s="582"/>
      <c r="AM20" s="582"/>
      <c r="AN20" s="582"/>
      <c r="AO20" s="583"/>
      <c r="AQ20" s="677"/>
      <c r="AR20" s="678"/>
      <c r="AS20" s="679"/>
      <c r="AT20" s="671"/>
      <c r="AU20" s="672"/>
      <c r="AV20" s="672"/>
      <c r="AW20" s="673"/>
      <c r="AX20" s="192"/>
      <c r="AY20" s="192"/>
      <c r="AZ20" s="196"/>
      <c r="BA20" s="197"/>
      <c r="BB20" s="197"/>
      <c r="BC20" s="197"/>
      <c r="BD20" s="197"/>
      <c r="BE20" s="198"/>
      <c r="BF20" s="135"/>
      <c r="BG20" s="132"/>
      <c r="BH20" s="132"/>
      <c r="BI20" s="137"/>
    </row>
    <row r="21" spans="3:61" s="4" customFormat="1" ht="21" customHeight="1" x14ac:dyDescent="0.15">
      <c r="C21" s="478" t="s">
        <v>47</v>
      </c>
      <c r="D21" s="479"/>
      <c r="E21" s="480"/>
      <c r="F21" s="691"/>
      <c r="G21" s="692"/>
      <c r="H21" s="692"/>
      <c r="I21" s="692"/>
      <c r="J21" s="692"/>
      <c r="K21" s="692"/>
      <c r="L21" s="692"/>
      <c r="M21" s="692"/>
      <c r="N21" s="692"/>
      <c r="O21" s="692"/>
      <c r="P21" s="692"/>
      <c r="Q21" s="692"/>
      <c r="R21" s="692"/>
      <c r="S21" s="692"/>
      <c r="T21" s="692"/>
      <c r="U21" s="692"/>
      <c r="V21" s="693"/>
      <c r="W21" s="490" t="s">
        <v>48</v>
      </c>
      <c r="X21" s="491"/>
      <c r="Y21" s="492"/>
      <c r="Z21" s="691"/>
      <c r="AA21" s="692"/>
      <c r="AB21" s="692"/>
      <c r="AC21" s="692"/>
      <c r="AD21" s="692"/>
      <c r="AE21" s="692"/>
      <c r="AF21" s="692"/>
      <c r="AG21" s="692"/>
      <c r="AH21" s="692"/>
      <c r="AI21" s="692"/>
      <c r="AJ21" s="692"/>
      <c r="AK21" s="692"/>
      <c r="AL21" s="692"/>
      <c r="AM21" s="692"/>
      <c r="AN21" s="692"/>
      <c r="AO21" s="697"/>
      <c r="AQ21" s="292" t="s">
        <v>49</v>
      </c>
      <c r="AR21" s="293"/>
      <c r="AS21" s="294"/>
      <c r="AT21" s="295"/>
      <c r="AU21" s="296"/>
      <c r="AV21" s="296"/>
      <c r="AW21" s="297"/>
      <c r="AX21" s="189"/>
      <c r="AY21" s="190"/>
      <c r="AZ21" s="193"/>
      <c r="BA21" s="194"/>
      <c r="BB21" s="194"/>
      <c r="BC21" s="194"/>
      <c r="BD21" s="194"/>
      <c r="BE21" s="195"/>
      <c r="BF21" s="151"/>
      <c r="BG21" s="149"/>
      <c r="BH21" s="149"/>
      <c r="BI21" s="199"/>
    </row>
    <row r="22" spans="3:61" s="4" customFormat="1" ht="21" customHeight="1" x14ac:dyDescent="0.15">
      <c r="C22" s="481"/>
      <c r="D22" s="482"/>
      <c r="E22" s="483"/>
      <c r="F22" s="694"/>
      <c r="G22" s="695"/>
      <c r="H22" s="695"/>
      <c r="I22" s="695"/>
      <c r="J22" s="695"/>
      <c r="K22" s="695"/>
      <c r="L22" s="695"/>
      <c r="M22" s="695"/>
      <c r="N22" s="695"/>
      <c r="O22" s="695"/>
      <c r="P22" s="695"/>
      <c r="Q22" s="695"/>
      <c r="R22" s="695"/>
      <c r="S22" s="695"/>
      <c r="T22" s="695"/>
      <c r="U22" s="695"/>
      <c r="V22" s="696"/>
      <c r="W22" s="135"/>
      <c r="X22" s="132"/>
      <c r="Y22" s="133"/>
      <c r="Z22" s="694"/>
      <c r="AA22" s="695"/>
      <c r="AB22" s="695"/>
      <c r="AC22" s="695"/>
      <c r="AD22" s="695"/>
      <c r="AE22" s="695"/>
      <c r="AF22" s="695"/>
      <c r="AG22" s="695"/>
      <c r="AH22" s="695"/>
      <c r="AI22" s="695"/>
      <c r="AJ22" s="695"/>
      <c r="AK22" s="695"/>
      <c r="AL22" s="695"/>
      <c r="AM22" s="695"/>
      <c r="AN22" s="695"/>
      <c r="AO22" s="698"/>
      <c r="AQ22" s="178"/>
      <c r="AR22" s="179"/>
      <c r="AS22" s="39"/>
      <c r="AT22" s="298"/>
      <c r="AU22" s="299"/>
      <c r="AV22" s="299"/>
      <c r="AW22" s="300"/>
      <c r="AX22" s="191"/>
      <c r="AY22" s="192"/>
      <c r="AZ22" s="196"/>
      <c r="BA22" s="197"/>
      <c r="BB22" s="197"/>
      <c r="BC22" s="197"/>
      <c r="BD22" s="197"/>
      <c r="BE22" s="198"/>
      <c r="BF22" s="135"/>
      <c r="BG22" s="132"/>
      <c r="BH22" s="132"/>
      <c r="BI22" s="137"/>
    </row>
    <row r="23" spans="3:61" s="4" customFormat="1" ht="21" customHeight="1" x14ac:dyDescent="0.15">
      <c r="C23" s="590" t="s">
        <v>50</v>
      </c>
      <c r="D23" s="556"/>
      <c r="E23" s="556"/>
      <c r="F23" s="591"/>
      <c r="G23" s="568" t="s">
        <v>51</v>
      </c>
      <c r="H23" s="569"/>
      <c r="I23" s="682"/>
      <c r="J23" s="683"/>
      <c r="K23" s="688"/>
      <c r="L23" s="683"/>
      <c r="M23" s="688"/>
      <c r="N23" s="683"/>
      <c r="O23" s="688"/>
      <c r="P23" s="683"/>
      <c r="Q23" s="688"/>
      <c r="R23" s="683"/>
      <c r="S23" s="688"/>
      <c r="T23" s="683"/>
      <c r="U23" s="688"/>
      <c r="V23" s="705"/>
      <c r="W23" s="552" t="s">
        <v>46</v>
      </c>
      <c r="X23" s="553"/>
      <c r="Y23" s="554"/>
      <c r="Z23" s="555" t="str">
        <f>PHONETIC(Z24)</f>
        <v/>
      </c>
      <c r="AA23" s="556"/>
      <c r="AB23" s="556"/>
      <c r="AC23" s="556"/>
      <c r="AD23" s="556"/>
      <c r="AE23" s="556"/>
      <c r="AF23" s="556"/>
      <c r="AG23" s="556"/>
      <c r="AH23" s="556"/>
      <c r="AI23" s="556"/>
      <c r="AJ23" s="556"/>
      <c r="AK23" s="556"/>
      <c r="AL23" s="556"/>
      <c r="AM23" s="556"/>
      <c r="AN23" s="556"/>
      <c r="AO23" s="557"/>
      <c r="AQ23" s="178" t="s">
        <v>52</v>
      </c>
      <c r="AR23" s="179"/>
      <c r="AS23" s="39"/>
      <c r="AT23" s="183" t="str">
        <f>IF(AZ25="","",AZ25)</f>
        <v/>
      </c>
      <c r="AU23" s="184"/>
      <c r="AV23" s="184"/>
      <c r="AW23" s="185"/>
      <c r="AX23" s="189"/>
      <c r="AY23" s="190"/>
      <c r="AZ23" s="193"/>
      <c r="BA23" s="194"/>
      <c r="BB23" s="194"/>
      <c r="BC23" s="194"/>
      <c r="BD23" s="194"/>
      <c r="BE23" s="195"/>
      <c r="BF23" s="151"/>
      <c r="BG23" s="149"/>
      <c r="BH23" s="149"/>
      <c r="BI23" s="199"/>
    </row>
    <row r="24" spans="3:61" s="4" customFormat="1" ht="10.5" customHeight="1" thickBot="1" x14ac:dyDescent="0.2">
      <c r="C24" s="699"/>
      <c r="D24" s="700"/>
      <c r="E24" s="700"/>
      <c r="F24" s="701"/>
      <c r="G24" s="570"/>
      <c r="H24" s="571"/>
      <c r="I24" s="684"/>
      <c r="J24" s="685"/>
      <c r="K24" s="689"/>
      <c r="L24" s="685"/>
      <c r="M24" s="689"/>
      <c r="N24" s="685"/>
      <c r="O24" s="689"/>
      <c r="P24" s="685"/>
      <c r="Q24" s="689"/>
      <c r="R24" s="685"/>
      <c r="S24" s="689"/>
      <c r="T24" s="685"/>
      <c r="U24" s="689"/>
      <c r="V24" s="706"/>
      <c r="W24" s="531" t="s">
        <v>53</v>
      </c>
      <c r="X24" s="532"/>
      <c r="Y24" s="533"/>
      <c r="Z24" s="691"/>
      <c r="AA24" s="692"/>
      <c r="AB24" s="692"/>
      <c r="AC24" s="692"/>
      <c r="AD24" s="692"/>
      <c r="AE24" s="692"/>
      <c r="AF24" s="692"/>
      <c r="AG24" s="692"/>
      <c r="AH24" s="692"/>
      <c r="AI24" s="692"/>
      <c r="AJ24" s="692"/>
      <c r="AK24" s="692"/>
      <c r="AL24" s="692"/>
      <c r="AM24" s="692"/>
      <c r="AN24" s="692"/>
      <c r="AO24" s="697"/>
      <c r="AQ24" s="180"/>
      <c r="AR24" s="181"/>
      <c r="AS24" s="182"/>
      <c r="AT24" s="186"/>
      <c r="AU24" s="187"/>
      <c r="AV24" s="187"/>
      <c r="AW24" s="188"/>
      <c r="AX24" s="191"/>
      <c r="AY24" s="192"/>
      <c r="AZ24" s="196"/>
      <c r="BA24" s="197"/>
      <c r="BB24" s="197"/>
      <c r="BC24" s="197"/>
      <c r="BD24" s="197"/>
      <c r="BE24" s="198"/>
      <c r="BF24" s="135"/>
      <c r="BG24" s="132"/>
      <c r="BH24" s="132"/>
      <c r="BI24" s="137"/>
    </row>
    <row r="25" spans="3:61" s="4" customFormat="1" ht="10.5" customHeight="1" thickTop="1" x14ac:dyDescent="0.15">
      <c r="C25" s="699"/>
      <c r="D25" s="700"/>
      <c r="E25" s="700"/>
      <c r="F25" s="701"/>
      <c r="G25" s="570"/>
      <c r="H25" s="571"/>
      <c r="I25" s="684"/>
      <c r="J25" s="685"/>
      <c r="K25" s="689"/>
      <c r="L25" s="685"/>
      <c r="M25" s="689"/>
      <c r="N25" s="685"/>
      <c r="O25" s="689"/>
      <c r="P25" s="685"/>
      <c r="Q25" s="689"/>
      <c r="R25" s="685"/>
      <c r="S25" s="689"/>
      <c r="T25" s="685"/>
      <c r="U25" s="689"/>
      <c r="V25" s="706"/>
      <c r="W25" s="534"/>
      <c r="X25" s="535"/>
      <c r="Y25" s="536"/>
      <c r="Z25" s="684"/>
      <c r="AA25" s="708"/>
      <c r="AB25" s="708"/>
      <c r="AC25" s="708"/>
      <c r="AD25" s="708"/>
      <c r="AE25" s="708"/>
      <c r="AF25" s="708"/>
      <c r="AG25" s="708"/>
      <c r="AH25" s="708"/>
      <c r="AI25" s="708"/>
      <c r="AJ25" s="708"/>
      <c r="AK25" s="708"/>
      <c r="AL25" s="708"/>
      <c r="AM25" s="708"/>
      <c r="AN25" s="708"/>
      <c r="AO25" s="709"/>
      <c r="AQ25" s="224" t="s">
        <v>54</v>
      </c>
      <c r="AR25" s="225"/>
      <c r="AS25" s="226"/>
      <c r="AT25" s="233" t="str">
        <f>IF(AT21="","",AT21-AT23)</f>
        <v/>
      </c>
      <c r="AU25" s="234"/>
      <c r="AV25" s="234"/>
      <c r="AW25" s="235"/>
      <c r="AX25" s="240" t="s">
        <v>55</v>
      </c>
      <c r="AY25" s="149"/>
      <c r="AZ25" s="193" t="str">
        <f>IF(AZ10="","",SUM(AZ10:BE24))</f>
        <v/>
      </c>
      <c r="BA25" s="194"/>
      <c r="BB25" s="194"/>
      <c r="BC25" s="194"/>
      <c r="BD25" s="194"/>
      <c r="BE25" s="195"/>
      <c r="BF25" s="151"/>
      <c r="BG25" s="149"/>
      <c r="BH25" s="149"/>
      <c r="BI25" s="199"/>
    </row>
    <row r="26" spans="3:61" s="4" customFormat="1" ht="21" customHeight="1" thickBot="1" x14ac:dyDescent="0.2">
      <c r="C26" s="702"/>
      <c r="D26" s="703"/>
      <c r="E26" s="703"/>
      <c r="F26" s="704"/>
      <c r="G26" s="572"/>
      <c r="H26" s="573"/>
      <c r="I26" s="686"/>
      <c r="J26" s="687"/>
      <c r="K26" s="690"/>
      <c r="L26" s="687"/>
      <c r="M26" s="690"/>
      <c r="N26" s="687"/>
      <c r="O26" s="690"/>
      <c r="P26" s="687"/>
      <c r="Q26" s="690"/>
      <c r="R26" s="687"/>
      <c r="S26" s="690"/>
      <c r="T26" s="687"/>
      <c r="U26" s="690"/>
      <c r="V26" s="707"/>
      <c r="W26" s="537"/>
      <c r="X26" s="538"/>
      <c r="Y26" s="539"/>
      <c r="Z26" s="686"/>
      <c r="AA26" s="710"/>
      <c r="AB26" s="710"/>
      <c r="AC26" s="710"/>
      <c r="AD26" s="710"/>
      <c r="AE26" s="710"/>
      <c r="AF26" s="710"/>
      <c r="AG26" s="710"/>
      <c r="AH26" s="710"/>
      <c r="AI26" s="710"/>
      <c r="AJ26" s="710"/>
      <c r="AK26" s="710"/>
      <c r="AL26" s="710"/>
      <c r="AM26" s="710"/>
      <c r="AN26" s="710"/>
      <c r="AO26" s="711"/>
      <c r="AQ26" s="227"/>
      <c r="AR26" s="228"/>
      <c r="AS26" s="229"/>
      <c r="AT26" s="236"/>
      <c r="AU26" s="237"/>
      <c r="AV26" s="237"/>
      <c r="AW26" s="238"/>
      <c r="AX26" s="241"/>
      <c r="AY26" s="57"/>
      <c r="AZ26" s="243"/>
      <c r="BA26" s="244"/>
      <c r="BB26" s="244"/>
      <c r="BC26" s="244"/>
      <c r="BD26" s="244"/>
      <c r="BE26" s="245"/>
      <c r="BF26" s="249"/>
      <c r="BG26" s="57"/>
      <c r="BH26" s="57"/>
      <c r="BI26" s="250"/>
    </row>
    <row r="27" spans="3:61" s="4" customFormat="1" ht="14.25" customHeight="1" thickBot="1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Q27" s="230"/>
      <c r="AR27" s="231"/>
      <c r="AS27" s="232"/>
      <c r="AT27" s="186"/>
      <c r="AU27" s="187"/>
      <c r="AV27" s="187"/>
      <c r="AW27" s="239"/>
      <c r="AX27" s="242"/>
      <c r="AY27" s="59"/>
      <c r="AZ27" s="246"/>
      <c r="BA27" s="247"/>
      <c r="BB27" s="247"/>
      <c r="BC27" s="247"/>
      <c r="BD27" s="247"/>
      <c r="BE27" s="248"/>
      <c r="BF27" s="152"/>
      <c r="BG27" s="59"/>
      <c r="BH27" s="59"/>
      <c r="BI27" s="251"/>
    </row>
    <row r="28" spans="3:61" s="4" customFormat="1" ht="20.100000000000001" customHeight="1" thickTop="1" thickBot="1" x14ac:dyDescent="0.2"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530"/>
      <c r="X28" s="530"/>
      <c r="Y28" s="530"/>
      <c r="Z28" s="530"/>
      <c r="AA28" s="530"/>
      <c r="AB28" s="530"/>
      <c r="AC28" s="530"/>
      <c r="AD28" s="530"/>
      <c r="AE28" s="530"/>
      <c r="AF28" s="530"/>
      <c r="AG28" s="530"/>
      <c r="AH28" s="530"/>
      <c r="AI28" s="530"/>
      <c r="AJ28" s="530"/>
      <c r="AK28" s="530"/>
      <c r="AL28" s="530"/>
      <c r="AM28" s="530"/>
      <c r="AN28" s="530"/>
      <c r="AO28" s="530"/>
      <c r="AQ28" s="21"/>
      <c r="AR28" s="14"/>
    </row>
    <row r="29" spans="3:61" s="4" customFormat="1" ht="20.100000000000001" customHeight="1" x14ac:dyDescent="0.15">
      <c r="C29" s="465" t="s">
        <v>56</v>
      </c>
      <c r="D29" s="466"/>
      <c r="E29" s="466"/>
      <c r="F29" s="466"/>
      <c r="G29" s="466"/>
      <c r="H29" s="466"/>
      <c r="I29" s="466"/>
      <c r="J29" s="466"/>
      <c r="K29" s="467"/>
      <c r="L29" s="559" t="s">
        <v>57</v>
      </c>
      <c r="M29" s="560"/>
      <c r="N29" s="560"/>
      <c r="O29" s="560"/>
      <c r="P29" s="560"/>
      <c r="Q29" s="560"/>
      <c r="R29" s="560"/>
      <c r="S29" s="560"/>
      <c r="T29" s="560"/>
      <c r="U29" s="751" t="s">
        <v>98</v>
      </c>
      <c r="V29" s="751"/>
      <c r="W29" s="751"/>
      <c r="X29" s="751"/>
      <c r="Y29" s="751"/>
      <c r="Z29" s="751"/>
      <c r="AA29" s="751"/>
      <c r="AB29" s="751"/>
      <c r="AC29" s="751"/>
      <c r="AD29" s="751"/>
      <c r="AE29" s="751"/>
      <c r="AF29" s="751"/>
      <c r="AG29" s="751"/>
      <c r="AH29" s="751"/>
      <c r="AI29" s="751"/>
      <c r="AJ29" s="751"/>
      <c r="AK29" s="751"/>
      <c r="AL29" s="751"/>
      <c r="AM29" s="751"/>
      <c r="AN29" s="751"/>
      <c r="AO29" s="752"/>
      <c r="AP29" s="11"/>
      <c r="AQ29" s="54" t="s">
        <v>58</v>
      </c>
      <c r="AR29" s="55"/>
      <c r="AS29" s="55"/>
      <c r="AT29" s="75"/>
      <c r="AU29" s="134"/>
      <c r="AV29" s="55"/>
      <c r="AW29" s="55"/>
      <c r="AX29" s="55"/>
      <c r="AY29" s="55" t="s">
        <v>59</v>
      </c>
      <c r="AZ29" s="136"/>
      <c r="BA29" s="13"/>
      <c r="BB29" s="6"/>
      <c r="BC29" s="6"/>
      <c r="BD29" s="6"/>
      <c r="BE29" s="6"/>
      <c r="BF29" s="6"/>
      <c r="BG29" s="6"/>
      <c r="BH29" s="6"/>
      <c r="BI29" s="6"/>
    </row>
    <row r="30" spans="3:61" s="4" customFormat="1" ht="20.100000000000001" customHeight="1" x14ac:dyDescent="0.15">
      <c r="C30" s="468"/>
      <c r="D30" s="460"/>
      <c r="E30" s="460"/>
      <c r="F30" s="460"/>
      <c r="G30" s="460"/>
      <c r="H30" s="460"/>
      <c r="I30" s="460"/>
      <c r="J30" s="460"/>
      <c r="K30" s="461"/>
      <c r="L30" s="561"/>
      <c r="M30" s="562"/>
      <c r="N30" s="562"/>
      <c r="O30" s="562"/>
      <c r="P30" s="562"/>
      <c r="Q30" s="562"/>
      <c r="R30" s="562"/>
      <c r="S30" s="562"/>
      <c r="T30" s="562"/>
      <c r="U30" s="753"/>
      <c r="V30" s="753"/>
      <c r="W30" s="753"/>
      <c r="X30" s="753"/>
      <c r="Y30" s="753"/>
      <c r="Z30" s="753"/>
      <c r="AA30" s="753"/>
      <c r="AB30" s="753"/>
      <c r="AC30" s="753"/>
      <c r="AD30" s="753"/>
      <c r="AE30" s="753"/>
      <c r="AF30" s="753"/>
      <c r="AG30" s="753"/>
      <c r="AH30" s="753"/>
      <c r="AI30" s="753"/>
      <c r="AJ30" s="753"/>
      <c r="AK30" s="753"/>
      <c r="AL30" s="753"/>
      <c r="AM30" s="753"/>
      <c r="AN30" s="753"/>
      <c r="AO30" s="754"/>
      <c r="AP30" s="11"/>
      <c r="AQ30" s="131"/>
      <c r="AR30" s="132"/>
      <c r="AS30" s="132"/>
      <c r="AT30" s="133"/>
      <c r="AU30" s="135"/>
      <c r="AV30" s="132"/>
      <c r="AW30" s="132"/>
      <c r="AX30" s="132"/>
      <c r="AY30" s="132"/>
      <c r="AZ30" s="137"/>
      <c r="BA30" s="13"/>
      <c r="BB30" s="6"/>
      <c r="BC30" s="6"/>
      <c r="BD30" s="6"/>
      <c r="BE30" s="6"/>
      <c r="BF30" s="6"/>
      <c r="BG30" s="6"/>
      <c r="BH30" s="6"/>
      <c r="BI30" s="6"/>
    </row>
    <row r="31" spans="3:61" s="4" customFormat="1" ht="21.75" customHeight="1" x14ac:dyDescent="0.15">
      <c r="C31" s="468"/>
      <c r="D31" s="460"/>
      <c r="E31" s="460"/>
      <c r="F31" s="460"/>
      <c r="G31" s="460"/>
      <c r="H31" s="460"/>
      <c r="I31" s="460"/>
      <c r="J31" s="460"/>
      <c r="K31" s="461"/>
      <c r="L31" s="456" t="s">
        <v>60</v>
      </c>
      <c r="M31" s="457"/>
      <c r="N31" s="457"/>
      <c r="O31" s="457"/>
      <c r="P31" s="457"/>
      <c r="Q31" s="457"/>
      <c r="R31" s="457"/>
      <c r="S31" s="457"/>
      <c r="T31" s="458"/>
      <c r="U31" s="163" t="s">
        <v>61</v>
      </c>
      <c r="V31" s="163"/>
      <c r="W31" s="163"/>
      <c r="X31" s="755">
        <f>IF(AG37="","",AG37)</f>
        <v>700000</v>
      </c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6"/>
      <c r="AP31" s="11"/>
      <c r="AQ31" s="148" t="s">
        <v>62</v>
      </c>
      <c r="AR31" s="149"/>
      <c r="AS31" s="149"/>
      <c r="AT31" s="150"/>
      <c r="AU31" s="151"/>
      <c r="AV31" s="153" t="s">
        <v>63</v>
      </c>
      <c r="AW31" s="153"/>
      <c r="AX31" s="153"/>
      <c r="AY31" s="153"/>
      <c r="AZ31" s="154"/>
      <c r="BA31" s="13"/>
      <c r="BB31" s="13"/>
      <c r="BC31" s="13"/>
      <c r="BD31" s="13"/>
      <c r="BE31" s="13"/>
      <c r="BF31" s="13"/>
      <c r="BG31" s="13"/>
      <c r="BH31" s="13"/>
      <c r="BI31" s="13"/>
    </row>
    <row r="32" spans="3:61" s="4" customFormat="1" ht="21.75" customHeight="1" thickBot="1" x14ac:dyDescent="0.2">
      <c r="C32" s="468"/>
      <c r="D32" s="460"/>
      <c r="E32" s="460"/>
      <c r="F32" s="460"/>
      <c r="G32" s="460"/>
      <c r="H32" s="460"/>
      <c r="I32" s="460"/>
      <c r="J32" s="460"/>
      <c r="K32" s="461"/>
      <c r="L32" s="462"/>
      <c r="M32" s="463"/>
      <c r="N32" s="463"/>
      <c r="O32" s="463"/>
      <c r="P32" s="463"/>
      <c r="Q32" s="463"/>
      <c r="R32" s="463"/>
      <c r="S32" s="463"/>
      <c r="T32" s="464"/>
      <c r="U32" s="529"/>
      <c r="V32" s="529"/>
      <c r="W32" s="529"/>
      <c r="X32" s="757"/>
      <c r="Y32" s="757"/>
      <c r="Z32" s="757"/>
      <c r="AA32" s="757"/>
      <c r="AB32" s="757"/>
      <c r="AC32" s="757"/>
      <c r="AD32" s="757"/>
      <c r="AE32" s="757"/>
      <c r="AF32" s="757"/>
      <c r="AG32" s="757"/>
      <c r="AH32" s="757"/>
      <c r="AI32" s="757"/>
      <c r="AJ32" s="757"/>
      <c r="AK32" s="757"/>
      <c r="AL32" s="757"/>
      <c r="AM32" s="757"/>
      <c r="AN32" s="757"/>
      <c r="AO32" s="758"/>
      <c r="AQ32" s="58"/>
      <c r="AR32" s="59"/>
      <c r="AS32" s="59"/>
      <c r="AT32" s="77"/>
      <c r="AU32" s="152"/>
      <c r="AV32" s="155"/>
      <c r="AW32" s="155"/>
      <c r="AX32" s="155"/>
      <c r="AY32" s="155"/>
      <c r="AZ32" s="156"/>
      <c r="BA32" s="13"/>
      <c r="BB32" s="13"/>
      <c r="BC32" s="13"/>
      <c r="BD32" s="13"/>
      <c r="BE32" s="13"/>
      <c r="BF32" s="13"/>
      <c r="BG32" s="13"/>
      <c r="BH32" s="13"/>
      <c r="BI32" s="13"/>
    </row>
    <row r="33" spans="3:61" s="4" customFormat="1" ht="21.75" customHeight="1" x14ac:dyDescent="0.15">
      <c r="C33" s="468"/>
      <c r="D33" s="460"/>
      <c r="E33" s="460"/>
      <c r="F33" s="460"/>
      <c r="G33" s="460"/>
      <c r="H33" s="460"/>
      <c r="I33" s="460"/>
      <c r="J33" s="460"/>
      <c r="K33" s="461"/>
      <c r="L33" s="456" t="s">
        <v>64</v>
      </c>
      <c r="M33" s="457"/>
      <c r="N33" s="457"/>
      <c r="O33" s="457"/>
      <c r="P33" s="457"/>
      <c r="Q33" s="457"/>
      <c r="R33" s="457"/>
      <c r="S33" s="457"/>
      <c r="T33" s="458"/>
      <c r="U33" s="162" t="s">
        <v>61</v>
      </c>
      <c r="V33" s="163"/>
      <c r="W33" s="163"/>
      <c r="X33" s="755">
        <f>IF(X31="","",X31*1.1)</f>
        <v>770000.00000000012</v>
      </c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6"/>
      <c r="AQ33" s="54" t="s">
        <v>65</v>
      </c>
      <c r="AR33" s="55"/>
      <c r="AS33" s="55"/>
      <c r="AT33" s="75"/>
      <c r="AU33" s="158" t="s">
        <v>61</v>
      </c>
      <c r="AV33" s="159"/>
      <c r="AW33" s="622"/>
      <c r="AX33" s="622"/>
      <c r="AY33" s="626"/>
      <c r="AZ33" s="626"/>
      <c r="BA33" s="626"/>
      <c r="BB33" s="626"/>
      <c r="BC33" s="626"/>
      <c r="BD33" s="626"/>
      <c r="BE33" s="626"/>
      <c r="BF33" s="622"/>
      <c r="BG33" s="622"/>
      <c r="BH33" s="622"/>
      <c r="BI33" s="623"/>
    </row>
    <row r="34" spans="3:61" s="4" customFormat="1" ht="21.75" customHeight="1" thickBot="1" x14ac:dyDescent="0.2">
      <c r="C34" s="468"/>
      <c r="D34" s="460"/>
      <c r="E34" s="460"/>
      <c r="F34" s="460"/>
      <c r="G34" s="460"/>
      <c r="H34" s="460"/>
      <c r="I34" s="460"/>
      <c r="J34" s="460"/>
      <c r="K34" s="461"/>
      <c r="L34" s="459"/>
      <c r="M34" s="460"/>
      <c r="N34" s="460"/>
      <c r="O34" s="460"/>
      <c r="P34" s="460"/>
      <c r="Q34" s="460"/>
      <c r="R34" s="460"/>
      <c r="S34" s="460"/>
      <c r="T34" s="461"/>
      <c r="U34" s="164"/>
      <c r="V34" s="165"/>
      <c r="W34" s="165"/>
      <c r="X34" s="759"/>
      <c r="Y34" s="759"/>
      <c r="Z34" s="759"/>
      <c r="AA34" s="759"/>
      <c r="AB34" s="759"/>
      <c r="AC34" s="759"/>
      <c r="AD34" s="759"/>
      <c r="AE34" s="759"/>
      <c r="AF34" s="759"/>
      <c r="AG34" s="759"/>
      <c r="AH34" s="759"/>
      <c r="AI34" s="759"/>
      <c r="AJ34" s="759"/>
      <c r="AK34" s="759"/>
      <c r="AL34" s="759"/>
      <c r="AM34" s="759"/>
      <c r="AN34" s="759"/>
      <c r="AO34" s="760"/>
      <c r="AQ34" s="58"/>
      <c r="AR34" s="59"/>
      <c r="AS34" s="59"/>
      <c r="AT34" s="77"/>
      <c r="AU34" s="160"/>
      <c r="AV34" s="161"/>
      <c r="AW34" s="624"/>
      <c r="AX34" s="624"/>
      <c r="AY34" s="627"/>
      <c r="AZ34" s="627"/>
      <c r="BA34" s="627"/>
      <c r="BB34" s="627"/>
      <c r="BC34" s="627"/>
      <c r="BD34" s="627"/>
      <c r="BE34" s="627"/>
      <c r="BF34" s="624"/>
      <c r="BG34" s="624"/>
      <c r="BH34" s="624"/>
      <c r="BI34" s="625"/>
    </row>
    <row r="35" spans="3:61" s="4" customFormat="1" ht="21.75" customHeight="1" thickBot="1" x14ac:dyDescent="0.2">
      <c r="C35" s="469"/>
      <c r="D35" s="463"/>
      <c r="E35" s="463"/>
      <c r="F35" s="463"/>
      <c r="G35" s="463"/>
      <c r="H35" s="463"/>
      <c r="I35" s="463"/>
      <c r="J35" s="463"/>
      <c r="K35" s="464"/>
      <c r="L35" s="462"/>
      <c r="M35" s="463"/>
      <c r="N35" s="463"/>
      <c r="O35" s="463"/>
      <c r="P35" s="463"/>
      <c r="Q35" s="463"/>
      <c r="R35" s="463"/>
      <c r="S35" s="463"/>
      <c r="T35" s="464"/>
      <c r="U35" s="170" t="s">
        <v>66</v>
      </c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680">
        <f>+X33-X31</f>
        <v>70000.000000000116</v>
      </c>
      <c r="AH35" s="680"/>
      <c r="AI35" s="680"/>
      <c r="AJ35" s="680"/>
      <c r="AK35" s="680"/>
      <c r="AL35" s="680"/>
      <c r="AM35" s="680"/>
      <c r="AN35" s="680"/>
      <c r="AO35" s="681"/>
      <c r="AQ35" s="13"/>
      <c r="AR35" s="13"/>
      <c r="AS35" s="13"/>
      <c r="AT35" s="13"/>
      <c r="AU35" s="22"/>
      <c r="AV35" s="22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3:61" s="4" customFormat="1" ht="20.100000000000001" customHeight="1" x14ac:dyDescent="0.15">
      <c r="C36" s="454" t="s">
        <v>82</v>
      </c>
      <c r="D36" s="455"/>
      <c r="E36" s="455"/>
      <c r="F36" s="455"/>
      <c r="G36" s="455"/>
      <c r="H36" s="455"/>
      <c r="I36" s="455"/>
      <c r="J36" s="455"/>
      <c r="K36" s="455"/>
      <c r="L36" s="521" t="s">
        <v>83</v>
      </c>
      <c r="M36" s="522"/>
      <c r="N36" s="522"/>
      <c r="O36" s="522"/>
      <c r="P36" s="522"/>
      <c r="Q36" s="522"/>
      <c r="R36" s="522"/>
      <c r="S36" s="522"/>
      <c r="T36" s="522"/>
      <c r="U36" s="521" t="s">
        <v>69</v>
      </c>
      <c r="V36" s="522"/>
      <c r="W36" s="526"/>
      <c r="X36" s="521" t="s">
        <v>84</v>
      </c>
      <c r="Y36" s="522"/>
      <c r="Z36" s="522"/>
      <c r="AA36" s="522"/>
      <c r="AB36" s="522"/>
      <c r="AC36" s="522"/>
      <c r="AD36" s="522"/>
      <c r="AE36" s="522"/>
      <c r="AF36" s="526"/>
      <c r="AG36" s="521" t="s">
        <v>85</v>
      </c>
      <c r="AH36" s="522"/>
      <c r="AI36" s="522"/>
      <c r="AJ36" s="522"/>
      <c r="AK36" s="522"/>
      <c r="AL36" s="522"/>
      <c r="AM36" s="522"/>
      <c r="AN36" s="522"/>
      <c r="AO36" s="558"/>
      <c r="AQ36" s="54" t="s">
        <v>72</v>
      </c>
      <c r="AR36" s="55"/>
      <c r="AS36" s="55"/>
      <c r="AT36" s="742" t="s">
        <v>99</v>
      </c>
      <c r="AU36" s="743"/>
      <c r="AV36" s="743"/>
      <c r="AW36" s="744"/>
      <c r="AX36" s="69" t="s">
        <v>73</v>
      </c>
      <c r="AY36" s="70"/>
      <c r="AZ36" s="17"/>
      <c r="BA36" s="54" t="s">
        <v>74</v>
      </c>
      <c r="BB36" s="55"/>
      <c r="BC36" s="75"/>
      <c r="BD36" s="78"/>
      <c r="BE36" s="79"/>
      <c r="BF36" s="79"/>
      <c r="BG36" s="79"/>
      <c r="BH36" s="79"/>
      <c r="BI36" s="80"/>
    </row>
    <row r="37" spans="3:61" s="4" customFormat="1" ht="33" customHeight="1" x14ac:dyDescent="0.15">
      <c r="C37" s="712">
        <v>2000000</v>
      </c>
      <c r="D37" s="713"/>
      <c r="E37" s="713"/>
      <c r="F37" s="713"/>
      <c r="G37" s="713"/>
      <c r="H37" s="713"/>
      <c r="I37" s="713"/>
      <c r="J37" s="713"/>
      <c r="K37" s="714"/>
      <c r="L37" s="721">
        <v>1000000</v>
      </c>
      <c r="M37" s="713"/>
      <c r="N37" s="713"/>
      <c r="O37" s="713"/>
      <c r="P37" s="713"/>
      <c r="Q37" s="713"/>
      <c r="R37" s="713"/>
      <c r="S37" s="713"/>
      <c r="T37" s="714"/>
      <c r="U37" s="724">
        <f>IF(C37="","",L37/C37)</f>
        <v>0.5</v>
      </c>
      <c r="V37" s="725"/>
      <c r="W37" s="726"/>
      <c r="X37" s="721">
        <v>300000</v>
      </c>
      <c r="Y37" s="713"/>
      <c r="Z37" s="713"/>
      <c r="AA37" s="713"/>
      <c r="AB37" s="713"/>
      <c r="AC37" s="713"/>
      <c r="AD37" s="713"/>
      <c r="AE37" s="713"/>
      <c r="AF37" s="714"/>
      <c r="AG37" s="733">
        <f>IF(X37="","",L37-X37)</f>
        <v>700000</v>
      </c>
      <c r="AH37" s="734"/>
      <c r="AI37" s="734"/>
      <c r="AJ37" s="734"/>
      <c r="AK37" s="734"/>
      <c r="AL37" s="734"/>
      <c r="AM37" s="734"/>
      <c r="AN37" s="734"/>
      <c r="AO37" s="735"/>
      <c r="AQ37" s="56"/>
      <c r="AR37" s="57"/>
      <c r="AS37" s="57"/>
      <c r="AT37" s="745"/>
      <c r="AU37" s="746"/>
      <c r="AV37" s="746"/>
      <c r="AW37" s="747"/>
      <c r="AX37" s="71"/>
      <c r="AY37" s="72"/>
      <c r="AZ37" s="17"/>
      <c r="BA37" s="56"/>
      <c r="BB37" s="57"/>
      <c r="BC37" s="76"/>
      <c r="BD37" s="81"/>
      <c r="BE37" s="82"/>
      <c r="BF37" s="82"/>
      <c r="BG37" s="82"/>
      <c r="BH37" s="82"/>
      <c r="BI37" s="83"/>
    </row>
    <row r="38" spans="3:61" s="4" customFormat="1" ht="9" customHeight="1" thickBot="1" x14ac:dyDescent="0.2">
      <c r="C38" s="715"/>
      <c r="D38" s="716"/>
      <c r="E38" s="716"/>
      <c r="F38" s="716"/>
      <c r="G38" s="716"/>
      <c r="H38" s="716"/>
      <c r="I38" s="716"/>
      <c r="J38" s="716"/>
      <c r="K38" s="717"/>
      <c r="L38" s="722"/>
      <c r="M38" s="716"/>
      <c r="N38" s="716"/>
      <c r="O38" s="716"/>
      <c r="P38" s="716"/>
      <c r="Q38" s="716"/>
      <c r="R38" s="716"/>
      <c r="S38" s="716"/>
      <c r="T38" s="717"/>
      <c r="U38" s="727"/>
      <c r="V38" s="728"/>
      <c r="W38" s="729"/>
      <c r="X38" s="722"/>
      <c r="Y38" s="716"/>
      <c r="Z38" s="716"/>
      <c r="AA38" s="716"/>
      <c r="AB38" s="716"/>
      <c r="AC38" s="716"/>
      <c r="AD38" s="716"/>
      <c r="AE38" s="716"/>
      <c r="AF38" s="717"/>
      <c r="AG38" s="736"/>
      <c r="AH38" s="737"/>
      <c r="AI38" s="737"/>
      <c r="AJ38" s="737"/>
      <c r="AK38" s="737"/>
      <c r="AL38" s="737"/>
      <c r="AM38" s="737"/>
      <c r="AN38" s="737"/>
      <c r="AO38" s="738"/>
      <c r="AQ38" s="58"/>
      <c r="AR38" s="59"/>
      <c r="AS38" s="59"/>
      <c r="AT38" s="748"/>
      <c r="AU38" s="749"/>
      <c r="AV38" s="749"/>
      <c r="AW38" s="750"/>
      <c r="AX38" s="73"/>
      <c r="AY38" s="74"/>
      <c r="AZ38" s="17"/>
      <c r="BA38" s="58"/>
      <c r="BB38" s="59"/>
      <c r="BC38" s="77"/>
      <c r="BD38" s="84"/>
      <c r="BE38" s="85"/>
      <c r="BF38" s="85"/>
      <c r="BG38" s="85"/>
      <c r="BH38" s="85"/>
      <c r="BI38" s="86"/>
    </row>
    <row r="39" spans="3:61" s="4" customFormat="1" ht="9" customHeight="1" thickBot="1" x14ac:dyDescent="0.2">
      <c r="C39" s="718"/>
      <c r="D39" s="719"/>
      <c r="E39" s="719"/>
      <c r="F39" s="719"/>
      <c r="G39" s="719"/>
      <c r="H39" s="719"/>
      <c r="I39" s="719"/>
      <c r="J39" s="719"/>
      <c r="K39" s="720"/>
      <c r="L39" s="723"/>
      <c r="M39" s="719"/>
      <c r="N39" s="719"/>
      <c r="O39" s="719"/>
      <c r="P39" s="719"/>
      <c r="Q39" s="719"/>
      <c r="R39" s="719"/>
      <c r="S39" s="719"/>
      <c r="T39" s="720"/>
      <c r="U39" s="730"/>
      <c r="V39" s="731"/>
      <c r="W39" s="732"/>
      <c r="X39" s="723"/>
      <c r="Y39" s="719"/>
      <c r="Z39" s="719"/>
      <c r="AA39" s="719"/>
      <c r="AB39" s="719"/>
      <c r="AC39" s="719"/>
      <c r="AD39" s="719"/>
      <c r="AE39" s="719"/>
      <c r="AF39" s="720"/>
      <c r="AG39" s="739"/>
      <c r="AH39" s="740"/>
      <c r="AI39" s="740"/>
      <c r="AJ39" s="740"/>
      <c r="AK39" s="740"/>
      <c r="AL39" s="740"/>
      <c r="AM39" s="740"/>
      <c r="AN39" s="740"/>
      <c r="AO39" s="741"/>
      <c r="AQ39" s="18"/>
      <c r="AR39" s="18"/>
      <c r="AS39" s="18"/>
      <c r="AT39" s="18"/>
      <c r="AU39" s="18"/>
      <c r="AV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</row>
    <row r="40" spans="3:61" s="4" customFormat="1" ht="15" customHeight="1" x14ac:dyDescent="0.15"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40" t="s">
        <v>75</v>
      </c>
      <c r="BB40" s="40"/>
      <c r="BC40" s="40"/>
      <c r="BD40" s="40" t="s">
        <v>76</v>
      </c>
      <c r="BE40" s="40"/>
      <c r="BF40" s="40"/>
      <c r="BG40" s="40" t="s">
        <v>77</v>
      </c>
      <c r="BH40" s="40"/>
      <c r="BI40" s="40"/>
    </row>
    <row r="41" spans="3:61" s="4" customFormat="1" ht="22.5" customHeight="1" x14ac:dyDescent="0.15">
      <c r="C41" s="41" t="s">
        <v>78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</row>
    <row r="42" spans="3:61" s="4" customFormat="1" ht="25.5" customHeight="1" x14ac:dyDescent="0.1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</row>
    <row r="43" spans="3:61" s="4" customFormat="1" ht="25.5" customHeight="1" x14ac:dyDescent="0.1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BC43" s="14"/>
      <c r="BD43" s="14"/>
    </row>
    <row r="44" spans="3:61" s="4" customFormat="1" ht="20.100000000000001" customHeight="1" x14ac:dyDescent="0.15"/>
    <row r="45" spans="3:61" s="4" customFormat="1" ht="20.100000000000001" customHeight="1" x14ac:dyDescent="0.15"/>
    <row r="46" spans="3:61" s="4" customFormat="1" ht="20.100000000000001" customHeight="1" x14ac:dyDescent="0.15"/>
    <row r="47" spans="3:61" s="4" customFormat="1" ht="20.100000000000001" customHeight="1" x14ac:dyDescent="0.15"/>
    <row r="48" spans="3:61" x14ac:dyDescent="0.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</row>
    <row r="49" spans="3:41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</sheetData>
  <sheetProtection algorithmName="SHA-512" hashValue="t9j4KhlI0nUX25b1C5CJSFCj+OfNKwydPuO1iDZbRj01byMmE2Lt1dHVWS1XP0BA5BHhKbz51U+o0eZCM2qdWg==" saltValue="ipvhoE93ObYSzG663hinDw==" spinCount="100000" sheet="1" objects="1" scenarios="1"/>
  <mergeCells count="150">
    <mergeCell ref="BG40:BI40"/>
    <mergeCell ref="AW33:AX34"/>
    <mergeCell ref="AY33:BA34"/>
    <mergeCell ref="BB33:BE34"/>
    <mergeCell ref="BF33:BI34"/>
    <mergeCell ref="C28:AO28"/>
    <mergeCell ref="C29:K35"/>
    <mergeCell ref="L29:T30"/>
    <mergeCell ref="U29:AO30"/>
    <mergeCell ref="AQ29:AT30"/>
    <mergeCell ref="AU29:AU30"/>
    <mergeCell ref="AV29:AX30"/>
    <mergeCell ref="AY29:AZ30"/>
    <mergeCell ref="L31:T32"/>
    <mergeCell ref="U31:W32"/>
    <mergeCell ref="X31:AO32"/>
    <mergeCell ref="AQ31:AT32"/>
    <mergeCell ref="AU31:AU32"/>
    <mergeCell ref="AV31:AZ32"/>
    <mergeCell ref="AQ33:AT34"/>
    <mergeCell ref="AU33:AV34"/>
    <mergeCell ref="L33:T35"/>
    <mergeCell ref="U33:W34"/>
    <mergeCell ref="X33:AO34"/>
    <mergeCell ref="C41:AO41"/>
    <mergeCell ref="AQ41:AZ42"/>
    <mergeCell ref="BA41:BC42"/>
    <mergeCell ref="BD41:BF42"/>
    <mergeCell ref="BG41:BI42"/>
    <mergeCell ref="C42:AO42"/>
    <mergeCell ref="BA36:BC38"/>
    <mergeCell ref="BD36:BI38"/>
    <mergeCell ref="C37:K39"/>
    <mergeCell ref="L37:T39"/>
    <mergeCell ref="U37:W39"/>
    <mergeCell ref="X37:AF39"/>
    <mergeCell ref="AG37:AO39"/>
    <mergeCell ref="C36:K36"/>
    <mergeCell ref="L36:T36"/>
    <mergeCell ref="U36:W36"/>
    <mergeCell ref="X36:AF36"/>
    <mergeCell ref="AG36:AO36"/>
    <mergeCell ref="AQ36:AS38"/>
    <mergeCell ref="AT36:AW38"/>
    <mergeCell ref="AX36:AY38"/>
    <mergeCell ref="AQ40:AZ40"/>
    <mergeCell ref="BA40:BC40"/>
    <mergeCell ref="BD40:BF40"/>
    <mergeCell ref="AX25:AY27"/>
    <mergeCell ref="AZ25:BE27"/>
    <mergeCell ref="S23:T26"/>
    <mergeCell ref="U23:V26"/>
    <mergeCell ref="W23:Y23"/>
    <mergeCell ref="Z23:AO23"/>
    <mergeCell ref="AQ23:AS24"/>
    <mergeCell ref="AT23:AW24"/>
    <mergeCell ref="AT25:AW27"/>
    <mergeCell ref="Z24:AO26"/>
    <mergeCell ref="AQ25:AS27"/>
    <mergeCell ref="U35:AF35"/>
    <mergeCell ref="AG35:AO35"/>
    <mergeCell ref="BF25:BI27"/>
    <mergeCell ref="AX21:AY22"/>
    <mergeCell ref="AZ21:BE22"/>
    <mergeCell ref="BF21:BI22"/>
    <mergeCell ref="C23:F23"/>
    <mergeCell ref="G23:H26"/>
    <mergeCell ref="I23:J26"/>
    <mergeCell ref="K23:L26"/>
    <mergeCell ref="M23:N26"/>
    <mergeCell ref="O23:P26"/>
    <mergeCell ref="Q23:R26"/>
    <mergeCell ref="C21:E22"/>
    <mergeCell ref="F21:V22"/>
    <mergeCell ref="W21:Y22"/>
    <mergeCell ref="Z21:AO22"/>
    <mergeCell ref="AQ21:AS22"/>
    <mergeCell ref="AT21:AW22"/>
    <mergeCell ref="AX23:AY24"/>
    <mergeCell ref="AZ23:BE24"/>
    <mergeCell ref="BF23:BI24"/>
    <mergeCell ref="C24:F26"/>
    <mergeCell ref="W24:Y26"/>
    <mergeCell ref="C19:AO19"/>
    <mergeCell ref="AQ19:AS20"/>
    <mergeCell ref="AT19:AW20"/>
    <mergeCell ref="AX19:AY20"/>
    <mergeCell ref="AZ19:BE20"/>
    <mergeCell ref="BF19:BI20"/>
    <mergeCell ref="C20:E20"/>
    <mergeCell ref="F20:V20"/>
    <mergeCell ref="W20:Y20"/>
    <mergeCell ref="Z20:AO20"/>
    <mergeCell ref="AQ13:AS14"/>
    <mergeCell ref="Z18:AB18"/>
    <mergeCell ref="AC18:AO18"/>
    <mergeCell ref="AT13:AW14"/>
    <mergeCell ref="AX13:AY14"/>
    <mergeCell ref="AZ13:BE14"/>
    <mergeCell ref="BF13:BI14"/>
    <mergeCell ref="F15:H15"/>
    <mergeCell ref="I15:AH16"/>
    <mergeCell ref="AI15:AN16"/>
    <mergeCell ref="AQ15:AS16"/>
    <mergeCell ref="AT15:AW16"/>
    <mergeCell ref="AX15:AY16"/>
    <mergeCell ref="AZ15:BE16"/>
    <mergeCell ref="BF15:BI16"/>
    <mergeCell ref="F17:Y17"/>
    <mergeCell ref="Z17:AB17"/>
    <mergeCell ref="AC17:AO17"/>
    <mergeCell ref="AQ17:AS17"/>
    <mergeCell ref="AT17:AW18"/>
    <mergeCell ref="AX17:AY18"/>
    <mergeCell ref="AZ17:BE18"/>
    <mergeCell ref="BF17:BI18"/>
    <mergeCell ref="H18:Y18"/>
    <mergeCell ref="AQ6:AU6"/>
    <mergeCell ref="AV6:BI6"/>
    <mergeCell ref="C8:I10"/>
    <mergeCell ref="J8:Q10"/>
    <mergeCell ref="R8:S10"/>
    <mergeCell ref="T8:V10"/>
    <mergeCell ref="W8:Y10"/>
    <mergeCell ref="AA8:AJ10"/>
    <mergeCell ref="AK8:AO10"/>
    <mergeCell ref="AQ8:AS9"/>
    <mergeCell ref="AT8:AW9"/>
    <mergeCell ref="AX8:AY9"/>
    <mergeCell ref="AZ8:BE9"/>
    <mergeCell ref="BF8:BI9"/>
    <mergeCell ref="AQ10:AS12"/>
    <mergeCell ref="AT10:AW12"/>
    <mergeCell ref="AX10:AY12"/>
    <mergeCell ref="AZ10:BE12"/>
    <mergeCell ref="BF10:BI12"/>
    <mergeCell ref="C12:E18"/>
    <mergeCell ref="F12:H12"/>
    <mergeCell ref="I12:AO12"/>
    <mergeCell ref="F13:H13"/>
    <mergeCell ref="I13:AO14"/>
    <mergeCell ref="A1:AO2"/>
    <mergeCell ref="AQ3:AS3"/>
    <mergeCell ref="AT3:AX3"/>
    <mergeCell ref="BA3:BB3"/>
    <mergeCell ref="BC3:BI3"/>
    <mergeCell ref="C5:W5"/>
    <mergeCell ref="AC5:AO5"/>
    <mergeCell ref="AQ5:AU5"/>
    <mergeCell ref="AV5:BI5"/>
  </mergeCells>
  <phoneticPr fontId="3"/>
  <dataValidations count="5">
    <dataValidation type="textLength" operator="greaterThan" allowBlank="1" showInputMessage="1" showErrorMessage="1" errorTitle="入力漏れです。" error="入力してください。" sqref="I12:AO12" xr:uid="{00000000-0002-0000-0400-000000000000}">
      <formula1>1</formula1>
    </dataValidation>
    <dataValidation imeMode="fullKatakana" allowBlank="1" showInputMessage="1" showErrorMessage="1" sqref="F20:V20 Z20:AO20 Z23:AO23" xr:uid="{00000000-0002-0000-0400-000001000000}"/>
    <dataValidation type="list" errorStyle="information" allowBlank="1" showInputMessage="1" sqref="BC3:BI3" xr:uid="{00000000-0002-0000-0400-000002000000}">
      <formula1>$BP$5:$BP$7</formula1>
    </dataValidation>
    <dataValidation type="list" allowBlank="1" showInputMessage="1" showErrorMessage="1" sqref="C24:F26" xr:uid="{00000000-0002-0000-0400-000003000000}">
      <formula1>$BO$5:$BO$6</formula1>
    </dataValidation>
    <dataValidation type="list" allowBlank="1" showInputMessage="1" showErrorMessage="1" sqref="AK8:AO10" xr:uid="{00000000-0002-0000-0400-000004000000}">
      <formula1>$BN$5:$BN$6</formula1>
    </dataValidation>
  </dataValidations>
  <printOptions horizontalCentered="1" verticalCentered="1"/>
  <pageMargins left="0.19685039370078741" right="0.19685039370078741" top="0.31496062992125984" bottom="0.19685039370078741" header="0.31496062992125984" footer="0.1968503937007874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請求書（契約有）</vt:lpstr>
      <vt:lpstr>請求書（契約有） (記入例)</vt:lpstr>
      <vt:lpstr>'請求書（契約有）'!Print_Area</vt:lpstr>
      <vt:lpstr>'請求書（契約有） (記入例)'!Print_Area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matsukawa</dc:creator>
  <cp:keywords/>
  <dc:description/>
  <cp:lastModifiedBy>關 智史</cp:lastModifiedBy>
  <cp:revision/>
  <dcterms:created xsi:type="dcterms:W3CDTF">2016-03-29T07:00:09Z</dcterms:created>
  <dcterms:modified xsi:type="dcterms:W3CDTF">2023-08-28T00:21:26Z</dcterms:modified>
  <cp:category/>
  <cp:contentStatus/>
</cp:coreProperties>
</file>